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<sst xmlns="http://schemas.openxmlformats.org/spreadsheetml/2006/main" count="61" uniqueCount="39">
  <si>
    <t>Pozice</t>
  </si>
  <si>
    <t>Název</t>
  </si>
  <si>
    <t>Mj</t>
  </si>
  <si>
    <t>Počet MJ</t>
  </si>
  <si>
    <t>Cena MJ</t>
  </si>
  <si>
    <t>Cena celkem</t>
  </si>
  <si>
    <t>Část 1 - demontáže</t>
  </si>
  <si>
    <t>Demontáž a ekologická likvidace stávajících výbojkových svítidel</t>
  </si>
  <si>
    <t>ks</t>
  </si>
  <si>
    <t>Demontáž kabelů CYKY v potřebném rozsahu</t>
  </si>
  <si>
    <t>kpl</t>
  </si>
  <si>
    <t>Část 2 - elektromontáže</t>
  </si>
  <si>
    <t>Montáž a zapojení hlavního osvětlení ledové plochy (včetně kotevního materiálu)</t>
  </si>
  <si>
    <t>Montáž a zapojení osvětlení tribuny (včetně kotevního materiálu)</t>
  </si>
  <si>
    <t>Montáž a zapojení protipanického osvětlení ledové plochy (včetně kotevního materiálu)</t>
  </si>
  <si>
    <t>Realizace kabelových tras pro silové napájení svítidel v potřebném rozsahu (CYKY)</t>
  </si>
  <si>
    <t>Realizace kabelových tras pro řízení svítidel (DALI)</t>
  </si>
  <si>
    <t>Úprava stávajícího rozvaděče</t>
  </si>
  <si>
    <t>GentleSpace BY481P LED350S/840 PSD HE MB PC SI BR</t>
  </si>
  <si>
    <t>Pacific gen5 WT490C LED80S/840 PSD WB TW3 PI7 L1800</t>
  </si>
  <si>
    <t>Nouzové osvětlení iTECH M5 105 M AT W COLD</t>
  </si>
  <si>
    <t>Řídicí jednotka, jasoměr, DALI Gateway, zprovoznění systému</t>
  </si>
  <si>
    <t>Část 3 - dodávky</t>
  </si>
  <si>
    <t>Rozvaděč pro řízení DALI</t>
  </si>
  <si>
    <t>Elektroinstalační materiál (kabely, instalační krabice)</t>
  </si>
  <si>
    <t>Kotevní a ostatní drobný materiál</t>
  </si>
  <si>
    <t>Část 4 - projekční práce a revize</t>
  </si>
  <si>
    <t>Vypracování projektové dokumentace pro provedení díla, včetně světelně-technických výpočtů</t>
  </si>
  <si>
    <t>Výchozí revize elektro řešené části</t>
  </si>
  <si>
    <t>Vypracování projektové dokumentace skutečného provedení díla
- 3 tištěná vyhotovení a 1x elektronické podoba</t>
  </si>
  <si>
    <t>Část 5 - ostatní</t>
  </si>
  <si>
    <t>Pronájem montážní plošiny</t>
  </si>
  <si>
    <t>Příplatek za práci ve výškách</t>
  </si>
  <si>
    <t>Naprogramování stmívacích režimů (scény 150 / 300 / 500 / 750 lx)</t>
  </si>
  <si>
    <t>Zaškolení obsluhy</t>
  </si>
  <si>
    <t>Kompletační činnost</t>
  </si>
  <si>
    <t>Náklady na přesun pracovníků a hmot, zařízení staveniště, ostatní náklady</t>
  </si>
  <si>
    <t>CELKEM</t>
  </si>
  <si>
    <t>Zimní stadion Litomyšl - výměna osvětlení ledové plochy, 750 lx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</si>
</sst>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8" applyNumberFormat="0" applyAlignment="0" applyProtection="0"/>
    <xf numFmtId="0" fontId="30" fillId="26" borderId="8" applyNumberFormat="0" applyAlignment="0" applyProtection="0"/>
    <xf numFmtId="0" fontId="31" fillId="26" borderId="9" applyNumberFormat="0" applyAlignment="0" applyProtection="0"/>
    <xf numFmtId="0" fontId="32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8" fillId="0" borderId="0" xfId="0" applyFont="1" applyAlignment="1">
      <alignment/>
    </xf>
    <xf numFmtId="0" fontId="18" fillId="5" borderId="13" xfId="0" applyFont="1" applyFill="1" applyBorder="1" applyAlignment="1">
      <alignment/>
    </xf>
    <xf numFmtId="0" fontId="18" fillId="5" borderId="14" xfId="0" applyFont="1" applyFill="1" applyBorder="1" applyAlignment="1">
      <alignment/>
    </xf>
    <xf numFmtId="0" fontId="18" fillId="5" borderId="15" xfId="0" applyFont="1" applyFill="1" applyBorder="1" applyAlignment="1">
      <alignment/>
    </xf>
    <xf numFmtId="0" fontId="18" fillId="33" borderId="16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2" fontId="18" fillId="33" borderId="0" xfId="0" applyNumberFormat="1" applyFont="1" applyFill="1" applyBorder="1" applyAlignment="1">
      <alignment/>
    </xf>
    <xf numFmtId="0" fontId="18" fillId="33" borderId="17" xfId="0" applyFont="1" applyFill="1" applyBorder="1" applyAlignment="1">
      <alignment/>
    </xf>
    <xf numFmtId="0" fontId="18" fillId="5" borderId="18" xfId="0" applyFont="1" applyFill="1" applyBorder="1" applyAlignment="1">
      <alignment/>
    </xf>
    <xf numFmtId="0" fontId="18" fillId="5" borderId="19" xfId="0" applyFont="1" applyFill="1" applyBorder="1" applyAlignment="1">
      <alignment/>
    </xf>
    <xf numFmtId="0" fontId="18" fillId="5" borderId="2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2" max="2" width="87.140625" style="0" bestFit="1" customWidth="1"/>
    <col min="6" max="6" width="12.28125" style="0" bestFit="1" customWidth="1"/>
  </cols>
  <sheetData>
    <row r="1" ht="15">
      <c r="B1" s="7" t="s">
        <v>38</v>
      </c>
    </row>
    <row r="2" ht="15.75" thickBot="1"/>
    <row r="3" spans="1:6" ht="1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10" t="s">
        <v>5</v>
      </c>
    </row>
    <row r="4" spans="1:6" ht="15">
      <c r="A4" s="11"/>
      <c r="B4" s="12" t="s">
        <v>6</v>
      </c>
      <c r="C4" s="12"/>
      <c r="D4" s="13"/>
      <c r="E4" s="12"/>
      <c r="F4" s="14">
        <f>SUM(F5:F6)</f>
        <v>0</v>
      </c>
    </row>
    <row r="5" spans="1:6" ht="15">
      <c r="A5" s="5">
        <v>1</v>
      </c>
      <c r="B5" s="2" t="s">
        <v>7</v>
      </c>
      <c r="C5" s="2" t="s">
        <v>8</v>
      </c>
      <c r="D5" s="3">
        <v>108</v>
      </c>
      <c r="E5" s="2"/>
      <c r="F5" s="6">
        <f>D5*E5</f>
        <v>0</v>
      </c>
    </row>
    <row r="6" spans="1:6" ht="15">
      <c r="A6" s="5">
        <v>2</v>
      </c>
      <c r="B6" s="2" t="s">
        <v>9</v>
      </c>
      <c r="C6" s="2" t="s">
        <v>10</v>
      </c>
      <c r="D6" s="3">
        <v>1</v>
      </c>
      <c r="E6" s="2"/>
      <c r="F6" s="6">
        <f>D6*E6</f>
        <v>0</v>
      </c>
    </row>
    <row r="7" spans="1:6" ht="15">
      <c r="A7" s="11"/>
      <c r="B7" s="12" t="s">
        <v>11</v>
      </c>
      <c r="C7" s="12"/>
      <c r="D7" s="13"/>
      <c r="E7" s="12"/>
      <c r="F7" s="14">
        <f>SUM(F8:F13)</f>
        <v>0</v>
      </c>
    </row>
    <row r="8" spans="1:6" ht="15">
      <c r="A8" s="5">
        <v>3</v>
      </c>
      <c r="B8" s="2" t="s">
        <v>12</v>
      </c>
      <c r="C8" s="2" t="s">
        <v>8</v>
      </c>
      <c r="D8" s="3">
        <v>56</v>
      </c>
      <c r="E8" s="2"/>
      <c r="F8" s="6">
        <f>D8*E8</f>
        <v>0</v>
      </c>
    </row>
    <row r="9" spans="1:6" ht="15">
      <c r="A9" s="5">
        <v>4</v>
      </c>
      <c r="B9" s="2" t="s">
        <v>13</v>
      </c>
      <c r="C9" s="2" t="s">
        <v>8</v>
      </c>
      <c r="D9" s="3">
        <v>28</v>
      </c>
      <c r="E9" s="2"/>
      <c r="F9" s="6">
        <f>D9*E9</f>
        <v>0</v>
      </c>
    </row>
    <row r="10" spans="1:6" ht="15">
      <c r="A10" s="5">
        <v>5</v>
      </c>
      <c r="B10" s="2" t="s">
        <v>14</v>
      </c>
      <c r="C10" s="2" t="s">
        <v>8</v>
      </c>
      <c r="D10" s="3">
        <v>12</v>
      </c>
      <c r="E10" s="2"/>
      <c r="F10" s="6">
        <f>D10*E10</f>
        <v>0</v>
      </c>
    </row>
    <row r="11" spans="1:6" ht="15">
      <c r="A11" s="5">
        <v>6</v>
      </c>
      <c r="B11" s="2" t="s">
        <v>15</v>
      </c>
      <c r="C11" s="2" t="s">
        <v>10</v>
      </c>
      <c r="D11" s="3">
        <v>1</v>
      </c>
      <c r="E11" s="2"/>
      <c r="F11" s="6">
        <f>D11*E11</f>
        <v>0</v>
      </c>
    </row>
    <row r="12" spans="1:6" ht="15">
      <c r="A12" s="5">
        <v>7</v>
      </c>
      <c r="B12" s="2" t="s">
        <v>16</v>
      </c>
      <c r="C12" s="2" t="s">
        <v>10</v>
      </c>
      <c r="D12" s="3">
        <v>1</v>
      </c>
      <c r="E12" s="2"/>
      <c r="F12" s="6">
        <f>D12*E12</f>
        <v>0</v>
      </c>
    </row>
    <row r="13" spans="1:6" ht="15">
      <c r="A13" s="5">
        <v>8</v>
      </c>
      <c r="B13" s="2" t="s">
        <v>17</v>
      </c>
      <c r="C13" s="2" t="s">
        <v>10</v>
      </c>
      <c r="D13" s="3">
        <v>1</v>
      </c>
      <c r="E13" s="2"/>
      <c r="F13" s="6">
        <f>D13*E13</f>
        <v>0</v>
      </c>
    </row>
    <row r="14" spans="1:6" ht="15">
      <c r="A14" s="11"/>
      <c r="B14" s="12" t="s">
        <v>22</v>
      </c>
      <c r="C14" s="12"/>
      <c r="D14" s="13"/>
      <c r="E14" s="12"/>
      <c r="F14" s="14">
        <f>SUM(F15:F21)</f>
        <v>0</v>
      </c>
    </row>
    <row r="15" spans="1:6" ht="15">
      <c r="A15" s="5">
        <v>9</v>
      </c>
      <c r="B15" s="2" t="s">
        <v>18</v>
      </c>
      <c r="C15" s="2" t="s">
        <v>10</v>
      </c>
      <c r="D15" s="3">
        <v>56</v>
      </c>
      <c r="E15" s="2"/>
      <c r="F15" s="6">
        <f>D15*E15</f>
        <v>0</v>
      </c>
    </row>
    <row r="16" spans="1:6" ht="15">
      <c r="A16" s="5">
        <v>10</v>
      </c>
      <c r="B16" s="2" t="s">
        <v>19</v>
      </c>
      <c r="C16" s="2" t="s">
        <v>10</v>
      </c>
      <c r="D16" s="3">
        <v>28</v>
      </c>
      <c r="E16" s="2"/>
      <c r="F16" s="6">
        <f>D16*E16</f>
        <v>0</v>
      </c>
    </row>
    <row r="17" spans="1:6" ht="15">
      <c r="A17" s="5">
        <v>11</v>
      </c>
      <c r="B17" s="2" t="s">
        <v>20</v>
      </c>
      <c r="C17" s="2" t="s">
        <v>10</v>
      </c>
      <c r="D17" s="3">
        <v>12</v>
      </c>
      <c r="E17" s="2"/>
      <c r="F17" s="6">
        <f>D17*E17</f>
        <v>0</v>
      </c>
    </row>
    <row r="18" spans="1:6" ht="15">
      <c r="A18" s="5">
        <v>12</v>
      </c>
      <c r="B18" s="2" t="s">
        <v>21</v>
      </c>
      <c r="C18" s="2" t="s">
        <v>10</v>
      </c>
      <c r="D18" s="3">
        <v>1</v>
      </c>
      <c r="E18" s="2"/>
      <c r="F18" s="6">
        <f>D18*E18</f>
        <v>0</v>
      </c>
    </row>
    <row r="19" spans="1:6" ht="15">
      <c r="A19" s="5">
        <v>13</v>
      </c>
      <c r="B19" s="2" t="s">
        <v>23</v>
      </c>
      <c r="C19" s="2" t="s">
        <v>10</v>
      </c>
      <c r="D19" s="3">
        <v>1</v>
      </c>
      <c r="E19" s="2"/>
      <c r="F19" s="6">
        <f>D19*E19</f>
        <v>0</v>
      </c>
    </row>
    <row r="20" spans="1:6" ht="15">
      <c r="A20" s="5">
        <v>14</v>
      </c>
      <c r="B20" s="2" t="s">
        <v>24</v>
      </c>
      <c r="C20" s="2" t="s">
        <v>10</v>
      </c>
      <c r="D20" s="3">
        <v>1</v>
      </c>
      <c r="E20" s="2"/>
      <c r="F20" s="6">
        <f>D20*E20</f>
        <v>0</v>
      </c>
    </row>
    <row r="21" spans="1:6" ht="15">
      <c r="A21" s="5">
        <v>15</v>
      </c>
      <c r="B21" s="2" t="s">
        <v>25</v>
      </c>
      <c r="C21" s="2" t="s">
        <v>10</v>
      </c>
      <c r="D21" s="3">
        <v>1</v>
      </c>
      <c r="E21" s="2"/>
      <c r="F21" s="6">
        <f>D21*E21</f>
        <v>0</v>
      </c>
    </row>
    <row r="22" spans="1:6" ht="15">
      <c r="A22" s="11"/>
      <c r="B22" s="12" t="s">
        <v>26</v>
      </c>
      <c r="C22" s="12"/>
      <c r="D22" s="13"/>
      <c r="E22" s="12"/>
      <c r="F22" s="14">
        <f>SUM(F23:F25)</f>
        <v>0</v>
      </c>
    </row>
    <row r="23" spans="1:6" ht="15">
      <c r="A23" s="5">
        <v>16</v>
      </c>
      <c r="B23" s="2" t="s">
        <v>27</v>
      </c>
      <c r="C23" s="2" t="s">
        <v>10</v>
      </c>
      <c r="D23" s="3">
        <v>1</v>
      </c>
      <c r="E23" s="2"/>
      <c r="F23" s="6">
        <f>D23*E23</f>
        <v>0</v>
      </c>
    </row>
    <row r="24" spans="1:6" ht="15">
      <c r="A24" s="5">
        <v>17</v>
      </c>
      <c r="B24" s="2" t="s">
        <v>28</v>
      </c>
      <c r="C24" s="2" t="s">
        <v>10</v>
      </c>
      <c r="D24" s="3">
        <v>1</v>
      </c>
      <c r="E24" s="2"/>
      <c r="F24" s="6">
        <f>D24*E24</f>
        <v>0</v>
      </c>
    </row>
    <row r="25" spans="1:6" ht="30">
      <c r="A25" s="5">
        <v>18</v>
      </c>
      <c r="B25" s="4" t="s">
        <v>29</v>
      </c>
      <c r="C25" s="2" t="s">
        <v>10</v>
      </c>
      <c r="D25" s="3">
        <v>1</v>
      </c>
      <c r="E25" s="2"/>
      <c r="F25" s="6">
        <f>D25*E25</f>
        <v>0</v>
      </c>
    </row>
    <row r="26" spans="1:6" ht="15">
      <c r="A26" s="11"/>
      <c r="B26" s="12" t="s">
        <v>30</v>
      </c>
      <c r="C26" s="12"/>
      <c r="D26" s="13"/>
      <c r="E26" s="12"/>
      <c r="F26" s="14">
        <f>SUM(F27:F32)</f>
        <v>0</v>
      </c>
    </row>
    <row r="27" spans="1:6" ht="15">
      <c r="A27" s="5">
        <v>19</v>
      </c>
      <c r="B27" s="2" t="s">
        <v>31</v>
      </c>
      <c r="C27" s="2" t="s">
        <v>10</v>
      </c>
      <c r="D27" s="3">
        <v>1</v>
      </c>
      <c r="E27" s="2"/>
      <c r="F27" s="6">
        <f>D27*E27</f>
        <v>0</v>
      </c>
    </row>
    <row r="28" spans="1:6" ht="15">
      <c r="A28" s="5">
        <v>20</v>
      </c>
      <c r="B28" s="2" t="s">
        <v>32</v>
      </c>
      <c r="C28" s="2" t="s">
        <v>10</v>
      </c>
      <c r="D28" s="3">
        <v>1</v>
      </c>
      <c r="E28" s="2"/>
      <c r="F28" s="6">
        <f>D28*E28</f>
        <v>0</v>
      </c>
    </row>
    <row r="29" spans="1:6" ht="15">
      <c r="A29" s="5">
        <v>21</v>
      </c>
      <c r="B29" s="4" t="s">
        <v>33</v>
      </c>
      <c r="C29" s="2" t="s">
        <v>10</v>
      </c>
      <c r="D29" s="3">
        <v>1</v>
      </c>
      <c r="E29" s="2"/>
      <c r="F29" s="6">
        <f>D29*E29</f>
        <v>0</v>
      </c>
    </row>
    <row r="30" spans="1:6" ht="15">
      <c r="A30" s="5">
        <v>22</v>
      </c>
      <c r="B30" s="2" t="s">
        <v>34</v>
      </c>
      <c r="C30" s="2" t="s">
        <v>10</v>
      </c>
      <c r="D30" s="3">
        <v>1</v>
      </c>
      <c r="E30" s="2"/>
      <c r="F30" s="6">
        <f>D30*E30</f>
        <v>0</v>
      </c>
    </row>
    <row r="31" spans="1:6" ht="15">
      <c r="A31" s="5">
        <v>23</v>
      </c>
      <c r="B31" s="2" t="s">
        <v>35</v>
      </c>
      <c r="C31" s="2" t="s">
        <v>10</v>
      </c>
      <c r="D31" s="3">
        <v>1</v>
      </c>
      <c r="E31" s="2"/>
      <c r="F31" s="6">
        <f>D31*E31</f>
        <v>0</v>
      </c>
    </row>
    <row r="32" spans="1:6" ht="15">
      <c r="A32" s="5">
        <v>24</v>
      </c>
      <c r="B32" s="2" t="s">
        <v>36</v>
      </c>
      <c r="C32" s="2" t="s">
        <v>10</v>
      </c>
      <c r="D32" s="3">
        <v>1</v>
      </c>
      <c r="E32" s="2"/>
      <c r="F32" s="6">
        <f>D32*E32</f>
        <v>0</v>
      </c>
    </row>
    <row r="33" spans="1:6" ht="15.75" thickBot="1">
      <c r="A33" s="15"/>
      <c r="B33" s="16" t="s">
        <v>37</v>
      </c>
      <c r="C33" s="16"/>
      <c r="D33" s="16"/>
      <c r="E33" s="16"/>
      <c r="F33" s="17">
        <f>F4+F7+F14+F22+F26</f>
        <v>0</v>
      </c>
    </row>
    <row r="34" ht="15">
      <c r="D34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Kubes Pavel, Mesto Litomysl</dc:creator>
  <cp:keywords/>
  <dc:description/>
  <cp:lastModifiedBy>Kubes Pavel, Mesto Litomysl</cp:lastModifiedBy>
  <dcterms:created xsi:type="dcterms:W3CDTF">2022-12-20T09:38:41Z</dcterms:created>
  <dcterms:modified xsi:type="dcterms:W3CDTF">2022-12-20T09:56:23Z</dcterms:modified>
  <cp:category/>
  <cp:version/>
  <cp:contentType/>
  <cp:contentStatus/>
</cp:coreProperties>
</file>