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bor rozvoje a investic\AKCE\Hydrogeolog vrty\Řetízek\PROJEKT\"/>
    </mc:Choice>
  </mc:AlternateContent>
  <xr:revisionPtr revIDLastSave="0" documentId="8_{2D18EE33-EBB3-4B37-8938-06002A01FF46}" xr6:coauthVersionLast="36" xr6:coauthVersionMax="36" xr10:uidLastSave="{00000000-0000-0000-0000-000000000000}"/>
  <bookViews>
    <workbookView xWindow="0" yWindow="465" windowWidth="33600" windowHeight="171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14" i="1" l="1"/>
  <c r="F14" i="1" s="1"/>
  <c r="E13" i="1"/>
  <c r="F13" i="1" s="1"/>
  <c r="E2" i="1"/>
  <c r="F2" i="1" s="1"/>
  <c r="E3" i="1"/>
  <c r="F3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6" i="1"/>
  <c r="E21" i="1" l="1"/>
  <c r="E4" i="1"/>
  <c r="F4" i="1"/>
  <c r="F22" i="1" s="1"/>
  <c r="F6" i="1"/>
  <c r="F21" i="1" s="1"/>
  <c r="E22" i="1" l="1"/>
</calcChain>
</file>

<file path=xl/sharedStrings.xml><?xml version="1.0" encoding="utf-8"?>
<sst xmlns="http://schemas.openxmlformats.org/spreadsheetml/2006/main" count="44" uniqueCount="31">
  <si>
    <t>ks</t>
  </si>
  <si>
    <t>sada</t>
  </si>
  <si>
    <t>hod</t>
  </si>
  <si>
    <t>m</t>
  </si>
  <si>
    <t xml:space="preserve">tlaková cementace celého vrtného stvolu </t>
  </si>
  <si>
    <t xml:space="preserve">zpracování závěrečné zprávy včetně protokolu o likvidaci </t>
  </si>
  <si>
    <t>zpřístupnění vrtu pro vrtnou soupravu</t>
  </si>
  <si>
    <t xml:space="preserve">ekologická likvidace zhlaví vrtu </t>
  </si>
  <si>
    <t>Název položky</t>
  </si>
  <si>
    <t>Jednotka</t>
  </si>
  <si>
    <t>Počet jednotek</t>
  </si>
  <si>
    <t>geodetické vytyčení vrtu LO 6</t>
  </si>
  <si>
    <t>km</t>
  </si>
  <si>
    <t>nastěhování a odstěhování vrtné soupravy</t>
  </si>
  <si>
    <t>montáž a demontáž vrtné soupravy</t>
  </si>
  <si>
    <t>zásyp výkopu inertní zeminou, urovnání do původního stavu, zemní práce,zasetí</t>
  </si>
  <si>
    <t>kalibrace vrtu (zprůchodnění vrtu, ověření hloubky vrtu, stav hladiny)</t>
  </si>
  <si>
    <t xml:space="preserve">zajištění výroby el. energie  </t>
  </si>
  <si>
    <t>obkopání zhlaví vrtu v hloubce 1,8 m pod terénem a jeho oříznutí</t>
  </si>
  <si>
    <t>vyhotovení betonové desky nad ústím vrtného stvolu o rozměru 1000 x 1000 mm o mocnosti 40 cm</t>
  </si>
  <si>
    <t>inženýring projektu průzkumných prací</t>
  </si>
  <si>
    <t>geologický dozor a průběžné řízení prací osobou s odbornou způsobilostí v hydrogeologii</t>
  </si>
  <si>
    <t xml:space="preserve">Celkem </t>
  </si>
  <si>
    <t xml:space="preserve">Mezisoučet </t>
  </si>
  <si>
    <t>celková cena bez DPH v Kč</t>
  </si>
  <si>
    <t>jednotková cena v Kč</t>
  </si>
  <si>
    <t>Celková cena s DPH po zaokrouhlení v Kč</t>
  </si>
  <si>
    <t xml:space="preserve">projekt geologických prací pro vrt "Na řetízku" </t>
  </si>
  <si>
    <t>instalace ocelového šrotu</t>
  </si>
  <si>
    <t>instalace oc. šrotu a TSB jílu</t>
  </si>
  <si>
    <t>Likvidace vrtu "Na Řetízku"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</si>
</sst>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_ ;\-#,##0\ "/>
  </numFmts>
  <fonts count="11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9.5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2" fontId="0" fillId="0" borderId="0" xfId="0" applyNumberFormat="1"/>
    <xf numFmtId="0" fontId="0" fillId="0" borderId="0" xfId="0" applyAlignment="1"/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2" borderId="4" xfId="1" applyFont="1" applyFill="1" applyBorder="1" applyAlignment="1">
      <alignment vertical="top"/>
    </xf>
    <xf numFmtId="0" fontId="7" fillId="2" borderId="5" xfId="0" applyFont="1" applyFill="1" applyBorder="1" applyAlignment="1"/>
    <xf numFmtId="164" fontId="3" fillId="0" borderId="0" xfId="1" applyNumberFormat="1" applyFont="1" applyBorder="1" applyAlignment="1">
      <alignment horizontal="center" vertical="center"/>
    </xf>
    <xf numFmtId="0" fontId="5" fillId="3" borderId="6" xfId="1" applyFont="1" applyFill="1" applyBorder="1" applyAlignment="1">
      <alignment vertical="top"/>
    </xf>
    <xf numFmtId="0" fontId="0" fillId="3" borderId="7" xfId="0" applyFill="1" applyBorder="1" applyAlignment="1"/>
    <xf numFmtId="164" fontId="3" fillId="3" borderId="7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164" fontId="3" fillId="3" borderId="9" xfId="1" applyNumberFormat="1" applyFont="1" applyFill="1" applyBorder="1" applyAlignment="1">
      <alignment vertical="center"/>
    </xf>
    <xf numFmtId="164" fontId="2" fillId="4" borderId="10" xfId="1" applyNumberFormat="1" applyFont="1" applyFill="1" applyBorder="1" applyAlignment="1">
      <alignment vertical="center"/>
    </xf>
    <xf numFmtId="164" fontId="9" fillId="2" borderId="5" xfId="1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164" fontId="3" fillId="5" borderId="16" xfId="1" applyNumberFormat="1" applyFont="1" applyFill="1" applyBorder="1" applyAlignment="1">
      <alignment vertical="center"/>
    </xf>
    <xf numFmtId="0" fontId="2" fillId="5" borderId="6" xfId="1" applyFont="1" applyFill="1" applyBorder="1" applyAlignment="1"/>
    <xf numFmtId="0" fontId="2" fillId="5" borderId="7" xfId="1" applyFont="1" applyFill="1" applyBorder="1" applyAlignment="1"/>
    <xf numFmtId="164" fontId="3" fillId="6" borderId="0" xfId="1" applyNumberFormat="1" applyFont="1" applyFill="1" applyBorder="1" applyAlignment="1">
      <alignment horizontal="center" vertical="center"/>
    </xf>
    <xf numFmtId="164" fontId="3" fillId="6" borderId="3" xfId="1" applyNumberFormat="1" applyFont="1" applyFill="1" applyBorder="1" applyAlignment="1">
      <alignment horizontal="center" vertical="top"/>
    </xf>
    <xf numFmtId="0" fontId="4" fillId="6" borderId="0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showWhiteSpace="0" view="pageLayout" zoomScaleNormal="100" workbookViewId="0">
      <selection activeCell="I14" sqref="I14"/>
    </sheetView>
  </sheetViews>
  <sheetFormatPr defaultColWidth="11.42578125" defaultRowHeight="15" x14ac:dyDescent="0.25"/>
  <cols>
    <col min="1" max="1" width="43.85546875" customWidth="1"/>
    <col min="2" max="2" width="8.85546875" customWidth="1"/>
    <col min="3" max="3" width="9.140625" customWidth="1"/>
    <col min="4" max="4" width="16.7109375" style="2" customWidth="1"/>
    <col min="5" max="5" width="17.85546875" customWidth="1"/>
    <col min="6" max="6" width="14" customWidth="1"/>
    <col min="7" max="7" width="11.28515625" bestFit="1" customWidth="1"/>
    <col min="8" max="8" width="10.28515625" bestFit="1" customWidth="1"/>
    <col min="9" max="9" width="11.28515625" bestFit="1" customWidth="1"/>
    <col min="10" max="256" width="8.85546875" customWidth="1"/>
  </cols>
  <sheetData>
    <row r="1" spans="1:7" ht="54.75" thickBot="1" x14ac:dyDescent="0.3">
      <c r="A1" s="20" t="s">
        <v>8</v>
      </c>
      <c r="B1" s="21" t="s">
        <v>9</v>
      </c>
      <c r="C1" s="22" t="s">
        <v>10</v>
      </c>
      <c r="D1" s="23" t="s">
        <v>25</v>
      </c>
      <c r="E1" s="23" t="s">
        <v>24</v>
      </c>
      <c r="F1" s="24" t="s">
        <v>26</v>
      </c>
    </row>
    <row r="2" spans="1:7" ht="15.75" thickTop="1" x14ac:dyDescent="0.25">
      <c r="A2" s="3" t="s">
        <v>27</v>
      </c>
      <c r="B2" s="4" t="s">
        <v>1</v>
      </c>
      <c r="C2" s="7">
        <v>1</v>
      </c>
      <c r="D2" s="28"/>
      <c r="E2" s="12">
        <f>C2*D2</f>
        <v>0</v>
      </c>
      <c r="F2" s="16">
        <f>E2*1.21</f>
        <v>0</v>
      </c>
    </row>
    <row r="3" spans="1:7" x14ac:dyDescent="0.25">
      <c r="A3" s="5" t="s">
        <v>20</v>
      </c>
      <c r="B3" s="6" t="s">
        <v>2</v>
      </c>
      <c r="C3" s="8">
        <v>5</v>
      </c>
      <c r="D3" s="29"/>
      <c r="E3" s="12">
        <f>C3*D3</f>
        <v>0</v>
      </c>
      <c r="F3" s="16">
        <f>E3*1.21</f>
        <v>0</v>
      </c>
      <c r="G3" s="1"/>
    </row>
    <row r="4" spans="1:7" x14ac:dyDescent="0.25">
      <c r="A4" s="13" t="s">
        <v>23</v>
      </c>
      <c r="B4" s="14"/>
      <c r="C4" s="14"/>
      <c r="D4" s="14"/>
      <c r="E4" s="15">
        <f>SUM(E2:E3)</f>
        <v>0</v>
      </c>
      <c r="F4" s="17">
        <f>SUM(F2:F3)</f>
        <v>0</v>
      </c>
      <c r="G4" s="1"/>
    </row>
    <row r="5" spans="1:7" x14ac:dyDescent="0.25">
      <c r="A5" s="26" t="s">
        <v>30</v>
      </c>
      <c r="B5" s="27"/>
      <c r="C5" s="27"/>
      <c r="D5" s="27"/>
      <c r="E5" s="27"/>
      <c r="F5" s="25"/>
      <c r="G5" s="1"/>
    </row>
    <row r="6" spans="1:7" x14ac:dyDescent="0.25">
      <c r="A6" s="3" t="s">
        <v>11</v>
      </c>
      <c r="B6" s="4" t="s">
        <v>0</v>
      </c>
      <c r="C6" s="7">
        <v>1</v>
      </c>
      <c r="D6" s="28"/>
      <c r="E6" s="12">
        <f>C6*D6</f>
        <v>0</v>
      </c>
      <c r="F6" s="16">
        <f>E6*1.21</f>
        <v>0</v>
      </c>
    </row>
    <row r="7" spans="1:7" x14ac:dyDescent="0.25">
      <c r="A7" s="3" t="s">
        <v>17</v>
      </c>
      <c r="B7" s="4" t="s">
        <v>2</v>
      </c>
      <c r="C7" s="7">
        <v>10</v>
      </c>
      <c r="D7" s="28"/>
      <c r="E7" s="12">
        <f t="shared" ref="E7:E20" si="0">C7*D7</f>
        <v>0</v>
      </c>
      <c r="F7" s="16">
        <f t="shared" ref="F7:F20" si="1">E7*1.21</f>
        <v>0</v>
      </c>
    </row>
    <row r="8" spans="1:7" x14ac:dyDescent="0.25">
      <c r="A8" s="3" t="s">
        <v>13</v>
      </c>
      <c r="B8" s="4" t="s">
        <v>12</v>
      </c>
      <c r="C8" s="30"/>
      <c r="D8" s="28"/>
      <c r="E8" s="12">
        <f t="shared" si="0"/>
        <v>0</v>
      </c>
      <c r="F8" s="16">
        <f t="shared" si="1"/>
        <v>0</v>
      </c>
    </row>
    <row r="9" spans="1:7" x14ac:dyDescent="0.25">
      <c r="A9" s="3" t="s">
        <v>14</v>
      </c>
      <c r="B9" s="4" t="s">
        <v>2</v>
      </c>
      <c r="C9" s="7">
        <v>2</v>
      </c>
      <c r="D9" s="28"/>
      <c r="E9" s="12">
        <f t="shared" si="0"/>
        <v>0</v>
      </c>
      <c r="F9" s="16">
        <f t="shared" si="1"/>
        <v>0</v>
      </c>
    </row>
    <row r="10" spans="1:7" x14ac:dyDescent="0.25">
      <c r="A10" s="3" t="s">
        <v>6</v>
      </c>
      <c r="B10" s="4" t="s">
        <v>2</v>
      </c>
      <c r="C10" s="7">
        <v>2</v>
      </c>
      <c r="D10" s="28"/>
      <c r="E10" s="12">
        <f t="shared" si="0"/>
        <v>0</v>
      </c>
      <c r="F10" s="16">
        <f t="shared" si="1"/>
        <v>0</v>
      </c>
    </row>
    <row r="11" spans="1:7" ht="28.5" x14ac:dyDescent="0.25">
      <c r="A11" s="3" t="s">
        <v>16</v>
      </c>
      <c r="B11" s="4" t="s">
        <v>3</v>
      </c>
      <c r="C11" s="7">
        <v>250</v>
      </c>
      <c r="D11" s="28"/>
      <c r="E11" s="12">
        <f t="shared" si="0"/>
        <v>0</v>
      </c>
      <c r="F11" s="16">
        <f t="shared" si="1"/>
        <v>0</v>
      </c>
    </row>
    <row r="12" spans="1:7" ht="28.5" x14ac:dyDescent="0.25">
      <c r="A12" s="3" t="s">
        <v>18</v>
      </c>
      <c r="B12" s="4" t="s">
        <v>1</v>
      </c>
      <c r="C12" s="7">
        <v>1</v>
      </c>
      <c r="D12" s="28"/>
      <c r="E12" s="12">
        <f t="shared" si="0"/>
        <v>0</v>
      </c>
      <c r="F12" s="16">
        <f t="shared" si="1"/>
        <v>0</v>
      </c>
    </row>
    <row r="13" spans="1:7" x14ac:dyDescent="0.25">
      <c r="A13" s="3" t="s">
        <v>28</v>
      </c>
      <c r="B13" s="4" t="s">
        <v>3</v>
      </c>
      <c r="C13" s="7">
        <v>50</v>
      </c>
      <c r="D13" s="28"/>
      <c r="E13" s="12">
        <f t="shared" ref="E13" si="2">C13*D13</f>
        <v>0</v>
      </c>
      <c r="F13" s="16">
        <f t="shared" ref="F13" si="3">E13*1.21</f>
        <v>0</v>
      </c>
    </row>
    <row r="14" spans="1:7" x14ac:dyDescent="0.25">
      <c r="A14" s="3" t="s">
        <v>29</v>
      </c>
      <c r="B14" s="4" t="s">
        <v>3</v>
      </c>
      <c r="C14" s="7">
        <v>25</v>
      </c>
      <c r="D14" s="28"/>
      <c r="E14" s="12">
        <f t="shared" ref="E14" si="4">C14*D14</f>
        <v>0</v>
      </c>
      <c r="F14" s="16">
        <f t="shared" ref="F14" si="5">E14*1.21</f>
        <v>0</v>
      </c>
    </row>
    <row r="15" spans="1:7" x14ac:dyDescent="0.25">
      <c r="A15" s="3" t="s">
        <v>4</v>
      </c>
      <c r="B15" s="4" t="s">
        <v>3</v>
      </c>
      <c r="C15" s="7">
        <v>158</v>
      </c>
      <c r="D15" s="28"/>
      <c r="E15" s="12">
        <f t="shared" si="0"/>
        <v>0</v>
      </c>
      <c r="F15" s="16">
        <f t="shared" si="1"/>
        <v>0</v>
      </c>
      <c r="G15" s="1"/>
    </row>
    <row r="16" spans="1:7" ht="42.75" x14ac:dyDescent="0.25">
      <c r="A16" s="3" t="s">
        <v>19</v>
      </c>
      <c r="B16" s="4" t="s">
        <v>0</v>
      </c>
      <c r="C16" s="7">
        <v>1</v>
      </c>
      <c r="D16" s="28"/>
      <c r="E16" s="12">
        <f t="shared" si="0"/>
        <v>0</v>
      </c>
      <c r="F16" s="16">
        <f t="shared" si="1"/>
        <v>0</v>
      </c>
    </row>
    <row r="17" spans="1:8" ht="28.5" x14ac:dyDescent="0.25">
      <c r="A17" s="3" t="s">
        <v>15</v>
      </c>
      <c r="B17" s="4" t="s">
        <v>1</v>
      </c>
      <c r="C17" s="7">
        <v>1</v>
      </c>
      <c r="D17" s="28"/>
      <c r="E17" s="12">
        <f t="shared" si="0"/>
        <v>0</v>
      </c>
      <c r="F17" s="16">
        <f t="shared" si="1"/>
        <v>0</v>
      </c>
    </row>
    <row r="18" spans="1:8" x14ac:dyDescent="0.25">
      <c r="A18" s="3" t="s">
        <v>7</v>
      </c>
      <c r="B18" s="4" t="s">
        <v>1</v>
      </c>
      <c r="C18" s="7">
        <v>1</v>
      </c>
      <c r="D18" s="28"/>
      <c r="E18" s="12">
        <f t="shared" si="0"/>
        <v>0</v>
      </c>
      <c r="F18" s="16">
        <f t="shared" si="1"/>
        <v>0</v>
      </c>
      <c r="G18" s="1"/>
      <c r="H18" s="1"/>
    </row>
    <row r="19" spans="1:8" ht="42.75" x14ac:dyDescent="0.25">
      <c r="A19" s="3" t="s">
        <v>21</v>
      </c>
      <c r="B19" s="4" t="s">
        <v>2</v>
      </c>
      <c r="C19" s="7">
        <v>32</v>
      </c>
      <c r="D19" s="28"/>
      <c r="E19" s="12">
        <f t="shared" si="0"/>
        <v>0</v>
      </c>
      <c r="F19" s="16">
        <f t="shared" si="1"/>
        <v>0</v>
      </c>
    </row>
    <row r="20" spans="1:8" ht="28.5" x14ac:dyDescent="0.25">
      <c r="A20" s="5" t="s">
        <v>5</v>
      </c>
      <c r="B20" s="6" t="s">
        <v>0</v>
      </c>
      <c r="C20" s="8">
        <v>1</v>
      </c>
      <c r="D20" s="28"/>
      <c r="E20" s="12">
        <f t="shared" si="0"/>
        <v>0</v>
      </c>
      <c r="F20" s="16">
        <f t="shared" si="1"/>
        <v>0</v>
      </c>
    </row>
    <row r="21" spans="1:8" x14ac:dyDescent="0.25">
      <c r="A21" s="13" t="s">
        <v>23</v>
      </c>
      <c r="B21" s="14"/>
      <c r="C21" s="14"/>
      <c r="D21" s="14"/>
      <c r="E21" s="15">
        <f>SUM(E6:E20)</f>
        <v>0</v>
      </c>
      <c r="F21" s="17">
        <f>SUM(F6:F20)</f>
        <v>0</v>
      </c>
      <c r="G21" s="1"/>
    </row>
    <row r="22" spans="1:8" ht="15.75" thickBot="1" x14ac:dyDescent="0.3">
      <c r="A22" s="10" t="s">
        <v>22</v>
      </c>
      <c r="B22" s="11"/>
      <c r="C22" s="11"/>
      <c r="D22" s="11"/>
      <c r="E22" s="19">
        <f>E4+E21</f>
        <v>0</v>
      </c>
      <c r="F22" s="18">
        <f>F4+F21</f>
        <v>0</v>
      </c>
      <c r="G22" s="1"/>
    </row>
    <row r="23" spans="1:8" x14ac:dyDescent="0.25">
      <c r="E23" s="9"/>
    </row>
  </sheetData>
  <protectedRanges>
    <protectedRange sqref="A2:A3 A7:A20" name="Oblast2_1_1_1"/>
  </protectedRanges>
  <mergeCells count="1">
    <mergeCell ref="A5:E5"/>
  </mergeCells>
  <phoneticPr fontId="10" type="noConversion"/>
  <pageMargins left="0.38541666666666669" right="0.70866141732283472" top="0.78740157480314965" bottom="0.78740157480314965" header="0.31496062992125984" footer="0.31496062992125984"/>
  <pageSetup paperSize="9" scale="74" orientation="portrait" horizontalDpi="4294967294" r:id="rId1"/>
  <headerFooter>
    <oddHeader xml:space="preserve">&amp;L&amp;"Calibri,Tučné"                                                                                                           Položkový rozpočet prací 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honeticPr fontId="1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Jana Dušková</dc:creator>
  <cp:lastModifiedBy>Kubes Pavel, Mesto Litomysl</cp:lastModifiedBy>
  <cp:lastPrinted>2017-06-12T11:56:36Z</cp:lastPrinted>
  <dcterms:created xsi:type="dcterms:W3CDTF">2016-11-02T09:41:55Z</dcterms:created>
  <dcterms:modified xsi:type="dcterms:W3CDTF">2020-04-27T14:29:28Z</dcterms:modified>
</cp:coreProperties>
</file>