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20" yWindow="-120" windowWidth="38640" windowHeight="1584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1" l="1"/>
  <c r="F6" i="1" l="1"/>
  <c r="F18" i="1"/>
  <c r="F17" i="1"/>
  <c r="F14" i="1"/>
  <c r="F13" i="1"/>
  <c r="F11" i="1"/>
  <c r="F7" i="1"/>
  <c r="F8" i="1"/>
  <c r="F9" i="1"/>
  <c r="F10" i="1"/>
</calcChain>
</file>

<file path=xl/sharedStrings.xml><?xml version="1.0" encoding="utf-8"?>
<sst xmlns="http://schemas.openxmlformats.org/spreadsheetml/2006/main" count="44" uniqueCount="36">
  <si>
    <t>-</t>
  </si>
  <si>
    <t>Předloha pro zpracování ceny plnění</t>
  </si>
  <si>
    <t>Číslo lokality</t>
  </si>
  <si>
    <t>Kategorie</t>
  </si>
  <si>
    <t>Celková nabídková cena</t>
  </si>
  <si>
    <t>Příloha č. 5 dokumentace zadávacího řízení</t>
  </si>
  <si>
    <t>Počet</t>
  </si>
  <si>
    <t>Název lokality</t>
  </si>
  <si>
    <t>úsekové měření</t>
  </si>
  <si>
    <t>ulice Moravská</t>
  </si>
  <si>
    <t>ulice T. G. Masaryka</t>
  </si>
  <si>
    <t>ulice V. K. Jeřábka</t>
  </si>
  <si>
    <t>ulice J. E. Purkyně</t>
  </si>
  <si>
    <t>ulice Zahájská</t>
  </si>
  <si>
    <t>průjezd na červenou</t>
  </si>
  <si>
    <t>Kpt. Jaroše x Moravská</t>
  </si>
  <si>
    <t>Název technologie/výrobce</t>
  </si>
  <si>
    <t>Nová lokalita (vyhrazená změna § 100 ZZVZ)</t>
  </si>
  <si>
    <t>Jednosměrné měření</t>
  </si>
  <si>
    <t>Obousměrné měření</t>
  </si>
  <si>
    <t>Rozsah lokality (maximálně 3 nové lokality)</t>
  </si>
  <si>
    <t>Cena nájmu zařízení pro danou lokalitu za 1 měsíc v Kč bez DPH</t>
  </si>
  <si>
    <t>Cena nájmu zařízení pro danou lokalitu za 1 měsíc v Kč bez DPH ZAOKROUHLENÁ NA 2 DESETINNÁ MÍSTA</t>
  </si>
  <si>
    <t>Cena pro účely hodnocení v Kč bez DPH ZAOKROUHLENÁ NA 2 DESETINNÁ MÍSTA (násobek ceny nájmu uvedené dodavatelem a multiplikátoru)</t>
  </si>
  <si>
    <t>Multiplikátor pro účely hodnocení</t>
  </si>
  <si>
    <t>Další položky</t>
  </si>
  <si>
    <t>Předmět položky</t>
  </si>
  <si>
    <t>Nájem programového vybavení včetně všech souvisejících plnění</t>
  </si>
  <si>
    <t>programové vybavení</t>
  </si>
  <si>
    <t>Cena nájmu za 1 měsíc v Kč bez DPH</t>
  </si>
  <si>
    <t>Příplatek za napájení akumulátorem u nových lokalit vyhrazených dle § 100 ZZVZ, pokud zadavatel nezajistí 220 V napájení</t>
  </si>
  <si>
    <t>Celková nabídková cena v Kč bez DPH za 1 měsíc zaokrouhlená na 2 desetinná místa</t>
  </si>
  <si>
    <t>Cena nájmu za 1 měsíc v Kč bez DPH ZAOUKROHLENÁ NA 2 DESETINNÁ MÍSTA</t>
  </si>
  <si>
    <t>1 (předpokládaný počet)</t>
  </si>
  <si>
    <t>1 ks akumulátoru</t>
  </si>
  <si>
    <t>* Zadavatel upozorňuje dodavatele na omezení maximální ceny ve vztahu k některým jednotlivým složkám nabídkové ceny! Viz Dokumentace zadávacího řízení!!!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</si>
</sst>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/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164" fontId="2" fillId="4" borderId="9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164" fontId="2" fillId="0" borderId="17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4" borderId="2" xfId="0" applyNumberForma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7" xfId="0" applyBorder="1" applyAlignment="1">
      <alignment horizont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0" xfId="0" applyFont="1"/>
  </cellXfs>
  <cellStyles count="1">
    <cellStyle name="Normální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zoomScale="90" zoomScaleNormal="90" zoomScalePageLayoutView="70" workbookViewId="0">
      <selection activeCell="C43" sqref="C43"/>
    </sheetView>
  </sheetViews>
  <sheetFormatPr defaultRowHeight="15" x14ac:dyDescent="0.25"/>
  <cols>
    <col min="1" max="1" width="12.28515625" style="1" bestFit="1" customWidth="1"/>
    <col min="2" max="2" width="34.5703125" style="1" customWidth="1"/>
    <col min="3" max="3" width="20.42578125" style="1" customWidth="1"/>
    <col min="4" max="4" width="26.28515625" style="1" customWidth="1"/>
    <col min="5" max="5" width="42.28515625" style="1" customWidth="1"/>
    <col min="6" max="6" width="51.28515625" style="1" customWidth="1"/>
    <col min="7" max="16384" width="9.140625" style="1"/>
  </cols>
  <sheetData>
    <row r="1" spans="1:6" ht="15" customHeight="1" x14ac:dyDescent="0.25">
      <c r="A1" s="18" t="s">
        <v>5</v>
      </c>
      <c r="B1" s="18"/>
      <c r="C1" s="18"/>
      <c r="D1" s="18"/>
      <c r="E1" s="18"/>
      <c r="F1" s="18"/>
    </row>
    <row r="2" spans="1:6" x14ac:dyDescent="0.25">
      <c r="A2" s="19" t="s">
        <v>0</v>
      </c>
      <c r="B2" s="19"/>
      <c r="C2" s="19"/>
      <c r="D2" s="19"/>
      <c r="E2" s="19"/>
      <c r="F2" s="19"/>
    </row>
    <row r="3" spans="1:6" x14ac:dyDescent="0.25">
      <c r="A3" s="19" t="s">
        <v>1</v>
      </c>
      <c r="B3" s="19"/>
      <c r="C3" s="19"/>
      <c r="D3" s="19"/>
      <c r="E3" s="19"/>
      <c r="F3" s="19"/>
    </row>
    <row r="4" spans="1:6" ht="15.75" thickBot="1" x14ac:dyDescent="0.3">
      <c r="A4" s="20"/>
      <c r="B4" s="20"/>
      <c r="C4" s="20"/>
      <c r="D4" s="20"/>
      <c r="E4" s="20"/>
      <c r="F4" s="20"/>
    </row>
    <row r="5" spans="1:6" ht="48.75" customHeight="1" thickBot="1" x14ac:dyDescent="0.3">
      <c r="A5" s="2" t="s">
        <v>2</v>
      </c>
      <c r="B5" s="3" t="s">
        <v>7</v>
      </c>
      <c r="C5" s="3" t="s">
        <v>3</v>
      </c>
      <c r="D5" s="4" t="s">
        <v>16</v>
      </c>
      <c r="E5" s="4" t="s">
        <v>21</v>
      </c>
      <c r="F5" s="5" t="s">
        <v>22</v>
      </c>
    </row>
    <row r="6" spans="1:6" ht="79.5" customHeight="1" x14ac:dyDescent="0.25">
      <c r="A6" s="7">
        <v>1</v>
      </c>
      <c r="B6" s="8" t="s">
        <v>9</v>
      </c>
      <c r="C6" s="9" t="s">
        <v>8</v>
      </c>
      <c r="D6" s="14"/>
      <c r="E6" s="15">
        <v>0</v>
      </c>
      <c r="F6" s="10">
        <f>(ROUND(E6,2))</f>
        <v>0</v>
      </c>
    </row>
    <row r="7" spans="1:6" ht="79.5" customHeight="1" x14ac:dyDescent="0.25">
      <c r="A7" s="7">
        <v>2</v>
      </c>
      <c r="B7" s="8" t="s">
        <v>12</v>
      </c>
      <c r="C7" s="9" t="s">
        <v>8</v>
      </c>
      <c r="D7" s="14"/>
      <c r="E7" s="15">
        <v>0</v>
      </c>
      <c r="F7" s="10">
        <f t="shared" ref="F7:F11" si="0">(ROUND(E7,2))</f>
        <v>0</v>
      </c>
    </row>
    <row r="8" spans="1:6" ht="79.5" customHeight="1" x14ac:dyDescent="0.25">
      <c r="A8" s="7">
        <v>3</v>
      </c>
      <c r="B8" s="8" t="s">
        <v>10</v>
      </c>
      <c r="C8" s="9" t="s">
        <v>8</v>
      </c>
      <c r="D8" s="14"/>
      <c r="E8" s="15">
        <v>0</v>
      </c>
      <c r="F8" s="10">
        <f t="shared" si="0"/>
        <v>0</v>
      </c>
    </row>
    <row r="9" spans="1:6" ht="79.5" customHeight="1" x14ac:dyDescent="0.25">
      <c r="A9" s="7">
        <v>4</v>
      </c>
      <c r="B9" s="8" t="s">
        <v>13</v>
      </c>
      <c r="C9" s="9" t="s">
        <v>8</v>
      </c>
      <c r="D9" s="14"/>
      <c r="E9" s="15">
        <v>0</v>
      </c>
      <c r="F9" s="10">
        <f t="shared" si="0"/>
        <v>0</v>
      </c>
    </row>
    <row r="10" spans="1:6" ht="79.5" customHeight="1" x14ac:dyDescent="0.25">
      <c r="A10" s="7">
        <v>5</v>
      </c>
      <c r="B10" s="8" t="s">
        <v>11</v>
      </c>
      <c r="C10" s="9" t="s">
        <v>8</v>
      </c>
      <c r="D10" s="14"/>
      <c r="E10" s="15">
        <v>0</v>
      </c>
      <c r="F10" s="10">
        <f t="shared" si="0"/>
        <v>0</v>
      </c>
    </row>
    <row r="11" spans="1:6" ht="79.5" customHeight="1" thickBot="1" x14ac:dyDescent="0.3">
      <c r="A11" s="7">
        <v>6</v>
      </c>
      <c r="B11" s="8" t="s">
        <v>15</v>
      </c>
      <c r="C11" s="9" t="s">
        <v>14</v>
      </c>
      <c r="D11" s="14"/>
      <c r="E11" s="15">
        <v>0</v>
      </c>
      <c r="F11" s="10">
        <f t="shared" si="0"/>
        <v>0</v>
      </c>
    </row>
    <row r="12" spans="1:6" ht="63.75" customHeight="1" thickBot="1" x14ac:dyDescent="0.3">
      <c r="A12" s="17" t="s">
        <v>17</v>
      </c>
      <c r="B12" s="4" t="s">
        <v>20</v>
      </c>
      <c r="C12" s="3" t="s">
        <v>3</v>
      </c>
      <c r="D12" s="4" t="s">
        <v>24</v>
      </c>
      <c r="E12" s="4" t="s">
        <v>21</v>
      </c>
      <c r="F12" s="5" t="s">
        <v>23</v>
      </c>
    </row>
    <row r="13" spans="1:6" ht="79.5" customHeight="1" x14ac:dyDescent="0.25">
      <c r="A13" s="7">
        <v>1</v>
      </c>
      <c r="B13" s="8" t="s">
        <v>18</v>
      </c>
      <c r="C13" s="9" t="s">
        <v>8</v>
      </c>
      <c r="D13" s="16">
        <v>0.5</v>
      </c>
      <c r="E13" s="15">
        <v>0</v>
      </c>
      <c r="F13" s="10">
        <f>(ROUND(E13*D13,2))</f>
        <v>0</v>
      </c>
    </row>
    <row r="14" spans="1:6" ht="71.25" customHeight="1" thickBot="1" x14ac:dyDescent="0.3">
      <c r="A14" s="7">
        <v>2</v>
      </c>
      <c r="B14" s="8" t="s">
        <v>19</v>
      </c>
      <c r="C14" s="9" t="s">
        <v>8</v>
      </c>
      <c r="D14" s="16">
        <v>0.5</v>
      </c>
      <c r="E14" s="15">
        <v>0</v>
      </c>
      <c r="F14" s="10">
        <f>(ROUND(E14*D14,2))</f>
        <v>0</v>
      </c>
    </row>
    <row r="15" spans="1:6" ht="15.75" thickBot="1" x14ac:dyDescent="0.3">
      <c r="A15" s="27"/>
      <c r="B15" s="28"/>
      <c r="C15" s="28"/>
      <c r="D15" s="28"/>
      <c r="E15" s="28"/>
      <c r="F15" s="29"/>
    </row>
    <row r="16" spans="1:6" ht="30.75" thickBot="1" x14ac:dyDescent="0.3">
      <c r="A16" s="17" t="s">
        <v>25</v>
      </c>
      <c r="B16" s="4" t="s">
        <v>26</v>
      </c>
      <c r="C16" s="3"/>
      <c r="D16" s="4" t="s">
        <v>6</v>
      </c>
      <c r="E16" s="4" t="s">
        <v>29</v>
      </c>
      <c r="F16" s="5" t="s">
        <v>32</v>
      </c>
    </row>
    <row r="17" spans="1:6" ht="30" x14ac:dyDescent="0.25">
      <c r="A17" s="7">
        <v>1</v>
      </c>
      <c r="B17" s="8" t="s">
        <v>27</v>
      </c>
      <c r="C17" s="9" t="s">
        <v>28</v>
      </c>
      <c r="D17" s="16">
        <v>1</v>
      </c>
      <c r="E17" s="15">
        <v>0</v>
      </c>
      <c r="F17" s="10">
        <f t="shared" ref="F17:F18" si="1">(ROUND(E17,2))</f>
        <v>0</v>
      </c>
    </row>
    <row r="18" spans="1:6" ht="60.75" thickBot="1" x14ac:dyDescent="0.3">
      <c r="A18" s="7">
        <v>2</v>
      </c>
      <c r="B18" s="8" t="s">
        <v>30</v>
      </c>
      <c r="C18" s="9" t="s">
        <v>34</v>
      </c>
      <c r="D18" s="16" t="s">
        <v>33</v>
      </c>
      <c r="E18" s="15">
        <v>0</v>
      </c>
      <c r="F18" s="10">
        <f t="shared" si="1"/>
        <v>0</v>
      </c>
    </row>
    <row r="19" spans="1:6" ht="30" customHeight="1" x14ac:dyDescent="0.25">
      <c r="A19" s="21" t="s">
        <v>4</v>
      </c>
      <c r="B19" s="22"/>
      <c r="C19" s="22"/>
      <c r="D19" s="23"/>
      <c r="E19" s="12"/>
      <c r="F19" s="6" t="s">
        <v>31</v>
      </c>
    </row>
    <row r="20" spans="1:6" ht="39.950000000000003" customHeight="1" thickBot="1" x14ac:dyDescent="0.3">
      <c r="A20" s="24"/>
      <c r="B20" s="25"/>
      <c r="C20" s="25"/>
      <c r="D20" s="26"/>
      <c r="E20" s="13"/>
      <c r="F20" s="11">
        <f>(ROUND(F6+F7+F8+F9+F10+F11+F13+F14+F17+F18,2))</f>
        <v>0</v>
      </c>
    </row>
    <row r="21" spans="1:6" x14ac:dyDescent="0.25">
      <c r="A21" s="30" t="s">
        <v>35</v>
      </c>
    </row>
  </sheetData>
  <protectedRanges>
    <protectedRange sqref="E13:F14 E6:F11 E12 E17:F18" name="Oblast1"/>
  </protectedRanges>
  <mergeCells count="6">
    <mergeCell ref="A1:F1"/>
    <mergeCell ref="A2:F2"/>
    <mergeCell ref="A3:F3"/>
    <mergeCell ref="A4:F4"/>
    <mergeCell ref="A19:D20"/>
    <mergeCell ref="A15:F15"/>
  </mergeCells>
  <conditionalFormatting sqref="F20 F6:F11 F13:F14">
    <cfRule type="cellIs" dxfId="8" priority="15" operator="greaterThan">
      <formula>0</formula>
    </cfRule>
  </conditionalFormatting>
  <conditionalFormatting sqref="F20 F6:F11 F13:F14">
    <cfRule type="cellIs" dxfId="7" priority="13" operator="equal">
      <formula>0</formula>
    </cfRule>
  </conditionalFormatting>
  <conditionalFormatting sqref="F20 F6:F11 F13:F14">
    <cfRule type="cellIs" dxfId="6" priority="14" operator="lessThan">
      <formula>0</formula>
    </cfRule>
  </conditionalFormatting>
  <conditionalFormatting sqref="F17">
    <cfRule type="cellIs" dxfId="5" priority="6" operator="greaterThan">
      <formula>0</formula>
    </cfRule>
  </conditionalFormatting>
  <conditionalFormatting sqref="F17">
    <cfRule type="cellIs" dxfId="4" priority="4" operator="equal">
      <formula>0</formula>
    </cfRule>
  </conditionalFormatting>
  <conditionalFormatting sqref="F17">
    <cfRule type="cellIs" dxfId="3" priority="5" operator="lessThan">
      <formula>0</formula>
    </cfRule>
  </conditionalFormatting>
  <conditionalFormatting sqref="F18">
    <cfRule type="cellIs" dxfId="2" priority="3" operator="greaterThan">
      <formula>0</formula>
    </cfRule>
  </conditionalFormatting>
  <conditionalFormatting sqref="F18">
    <cfRule type="cellIs" dxfId="1" priority="1" operator="equal">
      <formula>0</formula>
    </cfRule>
  </conditionalFormatting>
  <conditionalFormatting sqref="F18">
    <cfRule type="cellIs" dxfId="0" priority="2" operator="lessThan">
      <formula>0</formula>
    </cfRule>
  </conditionalFormatting>
  <pageMargins left="0.7" right="0.7" top="0.75" bottom="0.75" header="0.3" footer="0.3"/>
  <pageSetup paperSize="9" scale="49" orientation="landscape" r:id="rId1"/>
  <headerFooter>
    <oddFooter>&amp;LDokumentace zadávacího řízení LITMR1220 – příloha č. 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2021-02-15T14:13:45Z</dcterms:created>
  <dcterms:modified xsi:type="dcterms:W3CDTF">2021-02-15T14:39:08Z</dcterms:modified>
</cp:coreProperties>
</file>