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626"/>
  <workbookPr defaultThemeVersion="166925"/>
  <bookViews>
    <workbookView xWindow="0" yWindow="0" windowWidth="38868" windowHeight="25320" activeTab="1"/>
  </bookViews>
  <sheets>
    <sheet name="Rekapitulace" sheetId="1" r:id="rId1"/>
    <sheet name="Rozpočet" sheetId="2" r:id="rId2"/>
  </sheets>
  <definedNames>
    <definedName name="_xlnm.Print_Titles" localSheetId="0">'Rekapitulace'!$1:$6</definedName>
    <definedName name="_xlnm.Print_Titles" localSheetId="1">'Rozpočet'!$1:$6</definedName>
  </definedNames>
  <calcPr calcId="191029"/>
  <extLst/>
</workbook>
</file>

<file path=xl/sharedStrings.xml><?xml version="1.0" encoding="utf-8"?>
<sst xmlns="http://schemas.openxmlformats.org/spreadsheetml/2006/main" count="405" uniqueCount="175">
  <si>
    <t>STAVBA:</t>
  </si>
  <si>
    <t>MĚSTSKÝ BAZÉN LITOMYŠL, U PLOVÁRNY 1221, LITOMYŠL
VÝMĚNA ZDROJŮ SVÍTIDEL ZA ÚSPORNÁ</t>
  </si>
  <si>
    <t>OBJEKT:</t>
  </si>
  <si>
    <t/>
  </si>
  <si>
    <t>ČÁST:</t>
  </si>
  <si>
    <t>SILNOPROUDÁ ELEKTROINSTALACE</t>
  </si>
  <si>
    <t>Č. P.</t>
  </si>
  <si>
    <t>ZKRÁCENÝ POPIS</t>
  </si>
  <si>
    <t>CELKEM</t>
  </si>
  <si>
    <t>CELKOVÁ REKAPITULACE NÁKLADŮ</t>
  </si>
  <si>
    <t>1.</t>
  </si>
  <si>
    <t>ELEKTROMONTÁŽE - MATERIÁL NOSNÝ</t>
  </si>
  <si>
    <t>2.</t>
  </si>
  <si>
    <t>SVÍTIDLA VČ. ZDROJŮ</t>
  </si>
  <si>
    <t>3.</t>
  </si>
  <si>
    <t>ELEKTROMONTÁŽE - MONTÁŽNÍ PRÁCE</t>
  </si>
  <si>
    <t>4.</t>
  </si>
  <si>
    <t>HZS - PRÁCE NEZAHRNUTNÉ DO MONTÁŽNÍHO CENÍKU</t>
  </si>
  <si>
    <t>5.</t>
  </si>
  <si>
    <t>HZS - REVIZE</t>
  </si>
  <si>
    <t>6.</t>
  </si>
  <si>
    <t>OSTATNÍ NÁKLADY</t>
  </si>
  <si>
    <t>CELKOVÝ NÁKLAD KČ:</t>
  </si>
  <si>
    <t>UVEDENÉ CENY NEZAHRNUJÍ DPH.</t>
  </si>
  <si>
    <t>VYPRACOVAL: Ing. Vojtěch Florian</t>
  </si>
  <si>
    <t>M.J.</t>
  </si>
  <si>
    <t>MNOŽSTVÍ</t>
  </si>
  <si>
    <t>JEDN. CENA</t>
  </si>
  <si>
    <t>TRUBKA SUPERMONOFLEX SMNF 25</t>
  </si>
  <si>
    <t>M</t>
  </si>
  <si>
    <t>TRUBKA SUPERMONOFLEX SMNF 32</t>
  </si>
  <si>
    <t>TRUBKA TUHÁ PVC 25</t>
  </si>
  <si>
    <t>TRUBKA TUHÁ PVC 32</t>
  </si>
  <si>
    <t>PARAPETNÍ KANÁL PK 95x55 D</t>
  </si>
  <si>
    <t>PŘÍSLUŠENSTVÍ PARAPETNÍHO KANÁLU PK 95x55 D (ROHY)</t>
  </si>
  <si>
    <t>KS</t>
  </si>
  <si>
    <t>7.</t>
  </si>
  <si>
    <t>DRÁTĚNÝ ŽLAB DZ 100/50, VČ. NOSNÉ KCE</t>
  </si>
  <si>
    <t>8.</t>
  </si>
  <si>
    <t>PŘÍCHYTKA DVOJITÁ KABELOVÁ, VČ. ŠROUBU, FUNKČNÍ
ODOLNOST PŘI POŽÁRU P60-R</t>
  </si>
  <si>
    <t>9.</t>
  </si>
  <si>
    <t>OSTATNÍ NOSNÉ KONSTRUKCE DO 5 KG, 
VČ. ZÁVĚSŮ PRO SVÍTIDLA</t>
  </si>
  <si>
    <t>10.</t>
  </si>
  <si>
    <t>OSATNÍ NOSNÉ KONSTRUKCE DO 10 KG</t>
  </si>
  <si>
    <t>11.</t>
  </si>
  <si>
    <t>KRABICE S PRŮCHODKAMI 8101, IP 54, ACD</t>
  </si>
  <si>
    <t>12.</t>
  </si>
  <si>
    <t>KRABICE 8110 PO6, IP 54, VČ. SVORKOVNICE, 
S FUNKČNÍ ODOLNOSTÍ</t>
  </si>
  <si>
    <t>13.</t>
  </si>
  <si>
    <t>KABEL CYKYJ 3x1,5</t>
  </si>
  <si>
    <t>14.</t>
  </si>
  <si>
    <t>KABEL CYKYJ 5x1,5</t>
  </si>
  <si>
    <t>15.</t>
  </si>
  <si>
    <t>KABEL CYKYJ 5x2,5</t>
  </si>
  <si>
    <t>16.</t>
  </si>
  <si>
    <t>KABEL CXKHV-J 3 x 1,5</t>
  </si>
  <si>
    <t>17.</t>
  </si>
  <si>
    <t>ŠŇŮRA H07RN-F 3x1,5</t>
  </si>
  <si>
    <t>18.</t>
  </si>
  <si>
    <t>ŠŇŮRA H07RN-F 5x1,5</t>
  </si>
  <si>
    <t>19.</t>
  </si>
  <si>
    <t>20.</t>
  </si>
  <si>
    <t>DALI PŘEVODNÍK BINÁRNÍCH VSTUPŮ 4-NÁSOBNÝ, TRIDONIC</t>
  </si>
  <si>
    <t>21.</t>
  </si>
  <si>
    <t>NAPÁJECÍ ZDROJ DALI SBĚRNICE, 240 mA, TRIDONIC</t>
  </si>
  <si>
    <t>22.</t>
  </si>
  <si>
    <t>POŽÁRNÍ UCPÁVKA EI 60 DP1</t>
  </si>
  <si>
    <t>M2</t>
  </si>
  <si>
    <t>23.</t>
  </si>
  <si>
    <t>OZNAČ. ŠTÍTEK NA KABEL</t>
  </si>
  <si>
    <t>24.</t>
  </si>
  <si>
    <t>ŠTÍTEK OZNAČOVACÍ NA PŘÍSTROJE</t>
  </si>
  <si>
    <t>25.</t>
  </si>
  <si>
    <t>PODRUŽNÝ MATERIÁL</t>
  </si>
  <si>
    <t>KPL</t>
  </si>
  <si>
    <t>DOPLNĚNÍ PŘÍSTROJ. NÁPLNĚ ROZVADĚČE RH:</t>
  </si>
  <si>
    <t>26.</t>
  </si>
  <si>
    <t>JISTIČ LSN 6B/1, 10 kA</t>
  </si>
  <si>
    <t>27.</t>
  </si>
  <si>
    <t>JISTIČ LSN 10C/1, 10 kA</t>
  </si>
  <si>
    <t>28.</t>
  </si>
  <si>
    <t>SVORKA ŘADOVÁ RSA 2,5</t>
  </si>
  <si>
    <t>29.</t>
  </si>
  <si>
    <t>ŠTÍTEK OZNAČOVACÍ</t>
  </si>
  <si>
    <t>30.</t>
  </si>
  <si>
    <t>PODRUŽNÝ MATERIÁL (PŘÍPOJNICE, Cu LANA, MŮSTKY PE, N ...)</t>
  </si>
  <si>
    <t>CELKEM KČ:</t>
  </si>
  <si>
    <t>B1 - SVÍTIDLO DLE KNIHY SVÍTIDEL</t>
  </si>
  <si>
    <t>B2 - SVÍTIDLO DLE KNIHY SVÍTIDEL</t>
  </si>
  <si>
    <t>B3 - SVÍTIDLO DLE KNIHY SVÍTIDEL</t>
  </si>
  <si>
    <t>B3N - SVÍTIDLO DLE KNIHY SVÍTIDEL</t>
  </si>
  <si>
    <t>B3NA - SVÍTIDLO DLE KNIHY SVÍTIDEL</t>
  </si>
  <si>
    <t>C1 - SVÍTIDLO DLE KNIHY SVÍTIDEL</t>
  </si>
  <si>
    <t>C2 - SVÍTIDLO DLE KNIHY SVÍTIDEL</t>
  </si>
  <si>
    <t>C2N - SVÍTIDLO DLE KNIHY SVÍTIDEL</t>
  </si>
  <si>
    <t>C3N - SVÍTIDLO DLE KNIHY SVÍTIDEL</t>
  </si>
  <si>
    <t>F - SVÍTIDLO DLE KNIHY SVÍTIDEL</t>
  </si>
  <si>
    <t>FN - SVÍTIDLO DLE KNIHY SVÍTIDEL</t>
  </si>
  <si>
    <t>G - SVÍTIDLO DLE KNIHY SVÍTIDEL</t>
  </si>
  <si>
    <t>H - SVÍTIDLO DLE KNIHY SVÍTIDEL, dl. 2,0 m</t>
  </si>
  <si>
    <t>H - SVÍTIDLO DLE KNIHY SVÍTIDEL, dl. 2,5 m</t>
  </si>
  <si>
    <t>H - SVÍTIDLO DLE KNIHY SVÍTIDEL, dl. 2,7 m</t>
  </si>
  <si>
    <t>H - SVÍTIDLO DLE KNIHY SVÍTIDEL, dl. 2,85 m</t>
  </si>
  <si>
    <t>H - SVÍTIDLO DLE KNIHY SVÍTIDEL, dl. 3,95 m</t>
  </si>
  <si>
    <t>H - SVÍTIDLO DLE KNIHY SVÍTIDEL, dl. 4,8 m</t>
  </si>
  <si>
    <t>H - SVÍTIDLO DLE KNIHY SVÍTIDEL, dl. 5,0 m</t>
  </si>
  <si>
    <t>HN - SVÍTIDLO DLE KNIHY SVÍTIDEL, dl. 2,0 m</t>
  </si>
  <si>
    <t>J1 - SVÍTIDLO DLE KNIHY SVÍTIDEL</t>
  </si>
  <si>
    <t>J2 - SVÍTIDLO DLE KNIHY SVÍTIDEL</t>
  </si>
  <si>
    <t>J2N - SVÍTIDLO DLE KNIHY SVÍTIDEL</t>
  </si>
  <si>
    <t>K - SVÍTIDLO DLE KNIHY SVÍTIDEL</t>
  </si>
  <si>
    <t>KN - SVÍTIDLO DLE KNIHY SVÍTIDEL</t>
  </si>
  <si>
    <t>L1 - SVÍTIDLO DLE KNIHY SVÍTIDEL</t>
  </si>
  <si>
    <t>L2 - SVÍTIDLO DLE KNIHY SVÍTIDEL</t>
  </si>
  <si>
    <t>L2N - SVÍTIDLO DLE KNIHY SVÍTIDEL</t>
  </si>
  <si>
    <t>31.</t>
  </si>
  <si>
    <t>L3 - SVÍTIDLO DLE KNIHY SVÍTIDEL</t>
  </si>
  <si>
    <t>32.</t>
  </si>
  <si>
    <t>33.</t>
  </si>
  <si>
    <t>34.</t>
  </si>
  <si>
    <t>35.</t>
  </si>
  <si>
    <t>36.</t>
  </si>
  <si>
    <t>37.</t>
  </si>
  <si>
    <t>38.</t>
  </si>
  <si>
    <t>39.</t>
  </si>
  <si>
    <t>40.</t>
  </si>
  <si>
    <t>R - SVÍTIDLO DLE KNIHY SVÍTIDEL</t>
  </si>
  <si>
    <t>41.</t>
  </si>
  <si>
    <t>T - SVÍTIDLO DLE KNIHY SVÍTIDEL</t>
  </si>
  <si>
    <t>42.</t>
  </si>
  <si>
    <t>43.</t>
  </si>
  <si>
    <t>44.</t>
  </si>
  <si>
    <t>N1A - SVÍTIDLO DLE KNIHY SVÍTIDEL</t>
  </si>
  <si>
    <t>45.</t>
  </si>
  <si>
    <t>N2 - SVÍTIDLO DLE KNIHY SVÍTIDEL</t>
  </si>
  <si>
    <t>Návrh a výpočet osvětlení provedl Ing. Jiří Dvořáček, 
Táborská 144, 615 00 Brno, tel.: 776 887 380, 
dvoracek@siverlight.cz</t>
  </si>
  <si>
    <t>MONTÁŽNÍ PRÁCE DLE KAPITOLY "MATERIÁL NOSNÝ"</t>
  </si>
  <si>
    <t>MONTÁŽ SVÍTIDLA PŘÍSAZNÉHO</t>
  </si>
  <si>
    <t>MONTÁŽ SVÍTIDLA VESTAVNÉHO</t>
  </si>
  <si>
    <t>MONTÁŽ SVÍTIDLA ZÁVĚSNÉHO</t>
  </si>
  <si>
    <t>MONTÁŽ LINEÁRNÍHO SVÍTIDLA DO DL. 2,5 M</t>
  </si>
  <si>
    <t>MONTÁŽ LINEÁRNÍHO SVÍTIDLA DO DL. 3,5 M</t>
  </si>
  <si>
    <t>MONTÁŽ LINEÁRNÍHO SVÍTIDLA DO DL. 5,0 M</t>
  </si>
  <si>
    <t>PŘIDRUŽENÉ PRACOVNÍ VÝKONY</t>
  </si>
  <si>
    <t>PRÁCE SPOJENÉ SE ZJIŠTĚNÍM STÁV. STAVU EL. INSTALACE</t>
  </si>
  <si>
    <t>HOD</t>
  </si>
  <si>
    <t>DEMONTÁŽ SVÍTIDLA</t>
  </si>
  <si>
    <t>DEMONTÁŽ A OPĚTOVNÁ MONTÁŽ STÁV. ZAŘÍZENÍ 
V KOLIZI S MONTÁŽÍ NOVÉ INSTALACE</t>
  </si>
  <si>
    <t>PRÁCE SPOJENÉ SE ZABEZPEČENÍM MONTÁŽNÍCH PRACOVIŠŤ</t>
  </si>
  <si>
    <t>PRÁCE SPOJENÉ S ÚPRAVOU A DOPLNĚNÍM PŘÍSTROJOVÉ
NÁPLNĚ STÁV. ROZVADĚČE RH</t>
  </si>
  <si>
    <t>STAVEBNÍ PŘÍPOMOCE (LOKÁLNÍ DEMONTÁŽ PODHLEDU 
BAZÉNOVÉ HALY, OPĚTOVNÁ MONTÁŽ PODHLEDU, ZAPRAVENÍ
SDK PODHLEDŮ OSTATNÍCH PROSTOR PŘI INSTALACI NOVÝCH
SVÍTIDEL, ZAPRAVENÍ OMÍTEK PO DRÁŽKÁCH NOVÝCH KABELŮ,
PRŮRAZY NEBO VRTÁNÍ BETON. ZDIVA, ATD.)</t>
  </si>
  <si>
    <t>DOKUMENTACE SKUTEČNÉHO PROVEDENÍ</t>
  </si>
  <si>
    <t>PROVEDENÍ REVIZE A VYPRACOVÁNÍ REVIZNÍ ZPRÁVY</t>
  </si>
  <si>
    <t>MOBILNÍ LEŠENÍ DO 5 M PRO PRÁCE V BAZÉNOVÉ HALE</t>
  </si>
  <si>
    <t>DEN</t>
  </si>
  <si>
    <t>NASTAVENÍ ÚSTŘEDNY NOUZOVÉHO OSVĚTLENÍ TECHNIKEM
BEGHELLI VČ. DOPRAVY A ÚPRAVY PROVOZNÍ DOKUMENTACE</t>
  </si>
  <si>
    <t>NASTAVENÍ DALI OVLÁDÁNÍ OSVĚTLENÍ BAZÉNOVÉ HALY
VČ. DOPRAVY TECHNIKA</t>
  </si>
  <si>
    <t>PROVOZ INVESTORA</t>
  </si>
  <si>
    <t>DATUM: 2023-05</t>
  </si>
  <si>
    <t>46.</t>
  </si>
  <si>
    <t>47.</t>
  </si>
  <si>
    <t>A - SVÍTIDLO DLE KNIHY SVÍTIDEL - odborný repas</t>
  </si>
  <si>
    <t>AN - SVÍTIDLO DLE KNIHY SVÍTIDEL - odborný repas</t>
  </si>
  <si>
    <t>U - SVÍTIDLO DLE KNIHY SVÍTIDEL, dl. 1,9 m, včetně zdroje 
24 V DC 40 W IP 67, včetně kabelových spojek IP 68</t>
  </si>
  <si>
    <t>U - SVÍTIDLO DLE KNIHY SVÍTIDEL, dl. 2,2 m, včetně zdroje 
24 V DC 40 W IP 67, včetně kabelových spojek IP 68</t>
  </si>
  <si>
    <t>U - SVÍTIDLO DLE KNIHY SVÍTIDEL, dl. 2,3 m, včetně zdroje 
24 V DC 40 W IP 67, včetně kabelových spojek IP 68</t>
  </si>
  <si>
    <t>UN - SVÍTIDLO DLE KNIHY SVÍTIDEL, dl. 1,9 m, včetně zdroje 
24 V DC 40 W IP 67, včetně kabelových spojek IP 68</t>
  </si>
  <si>
    <t>UN - SVÍTIDLO DLE KNIHY SVÍTIDEL, dl. 2,2 m, včetně zdroje 
24 V DC 40 W IP 67, včetně kabelových spojek IP 68</t>
  </si>
  <si>
    <t>UN - SVÍTIDLO DLE KNIHY SVÍTIDEL, dl. 2,3 m, včetně zdroje 
24 V DC 40 W IP 67, včetně kabelových spojek IP 68</t>
  </si>
  <si>
    <t>U - SVÍTIDLO DLE KNIHY SVÍTIDEL, dl. 2,85 m, včetně zdroje 
24 V DC 60 W IP 67, včetně kabelových spojek IP 68</t>
  </si>
  <si>
    <t>U - SVÍTIDLO DLE KNIHY SVÍTIDEL, dl. 3,1 m, včetně zdroje 
24 V DC 60 W IP 67, včetně kabelových spojek IP 68</t>
  </si>
  <si>
    <t>UN - SVÍTIDLO DLE KNIHY SVÍTIDEL, dl. 2,85 m, včetně zdroje 
24 V DC 60 W IP 67, včetně kabelových spojek IP 68</t>
  </si>
  <si>
    <t>UN - SVÍTIDLO DLE KNIHY SVÍTIDEL, dl. 3,1 m, včetně zdroje 
24 V DC 60 W IP 67, včetně kabelových spojek IP 68</t>
  </si>
  <si>
    <t>N1 - SVÍTIDLO DLE KNIHY SVÍTIDEL, včetně nástěnné konzole</t>
  </si>
  <si>
    <t>OVLADAČ TLAČÍTKOVÝ, 1/0+1/0, 250 V, 10 A, MODUL 45 DO PARAPET. ŽLABU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</si>
</sst>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0">
    <font>
      <sz val="11"/>
      <name val="Calibri"/>
      <family val="2"/>
    </font>
    <font>
      <sz val="10"/>
      <name val="Arial"/>
      <family val="2"/>
    </font>
    <font>
      <sz val="11"/>
      <name val="Arial CE"/>
      <family val="2"/>
    </font>
    <font>
      <sz val="10"/>
      <name val="Arial CE"/>
      <family val="2"/>
    </font>
    <font>
      <sz val="8"/>
      <name val="Arial CE"/>
      <family val="2"/>
    </font>
    <font>
      <sz val="9"/>
      <name val="Arial CE"/>
      <family val="2"/>
    </font>
    <font>
      <b/>
      <sz val="9"/>
      <name val="Arial CE"/>
      <family val="2"/>
    </font>
    <font>
      <sz val="12"/>
      <name val="Arial CE"/>
      <family val="2"/>
    </font>
    <font>
      <sz val="14"/>
      <name val="Arial CE"/>
      <family val="2"/>
    </font>
    <font>
      <sz val="8"/>
      <name val="Calibri"/>
      <family val="2"/>
    </font>
  </fonts>
  <fills count="2">
    <fill>
      <patternFill/>
    </fill>
    <fill>
      <patternFill patternType="gray125"/>
    </fill>
  </fills>
  <borders count="3">
    <border>
      <left/>
      <right/>
      <top/>
      <bottom/>
      <diagonal/>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vertical="top"/>
    </xf>
    <xf numFmtId="0" fontId="5" fillId="0" borderId="0" xfId="0" applyFont="1"/>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wrapText="1"/>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0" xfId="0" applyFont="1" applyAlignment="1">
      <alignment vertical="center"/>
    </xf>
    <xf numFmtId="0" fontId="7" fillId="0" borderId="0" xfId="0" applyFont="1"/>
    <xf numFmtId="0" fontId="8" fillId="0" borderId="0" xfId="0" applyFont="1"/>
    <xf numFmtId="0" fontId="8" fillId="0" borderId="0" xfId="0" applyFont="1" applyAlignment="1">
      <alignment vertical="top"/>
    </xf>
    <xf numFmtId="164" fontId="5" fillId="0" borderId="0" xfId="0" applyNumberFormat="1" applyFont="1" applyAlignment="1">
      <alignment vertical="top"/>
    </xf>
    <xf numFmtId="0" fontId="5" fillId="0" borderId="2" xfId="0" applyFont="1" applyBorder="1"/>
    <xf numFmtId="0" fontId="5" fillId="0" borderId="2" xfId="0" applyFont="1" applyBorder="1" applyAlignment="1">
      <alignment wrapText="1"/>
    </xf>
    <xf numFmtId="164" fontId="5" fillId="0" borderId="2" xfId="0" applyNumberFormat="1" applyFont="1" applyBorder="1"/>
    <xf numFmtId="0" fontId="5" fillId="0" borderId="0" xfId="0" applyFont="1" applyAlignment="1">
      <alignment wrapText="1"/>
    </xf>
    <xf numFmtId="0" fontId="2" fillId="0" borderId="0" xfId="0" applyFont="1" applyAlignment="1">
      <alignment wrapText="1"/>
    </xf>
    <xf numFmtId="0" fontId="4" fillId="0" borderId="1" xfId="0" applyFont="1" applyBorder="1" applyAlignment="1">
      <alignment horizontal="right" vertical="center"/>
    </xf>
    <xf numFmtId="0" fontId="6"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2"/>
  <sheetViews>
    <sheetView workbookViewId="0" topLeftCell="A1">
      <selection activeCell="C14" sqref="C14"/>
    </sheetView>
  </sheetViews>
  <sheetFormatPr defaultColWidth="9.140625" defaultRowHeight="15"/>
  <cols>
    <col min="1" max="1" width="6.28125" style="0" customWidth="1"/>
    <col min="2" max="2" width="66.57421875" style="0" customWidth="1"/>
    <col min="3" max="3" width="16.140625" style="0" customWidth="1"/>
  </cols>
  <sheetData>
    <row r="1" spans="1:3" s="2" customFormat="1" ht="22.8">
      <c r="A1" s="4" t="s">
        <v>0</v>
      </c>
      <c r="B1" s="7" t="s">
        <v>1</v>
      </c>
      <c r="C1" s="7"/>
    </row>
    <row r="2" spans="1:3" s="2" customFormat="1" ht="13.2">
      <c r="A2" s="4" t="s">
        <v>2</v>
      </c>
      <c r="B2" s="8" t="s">
        <v>3</v>
      </c>
      <c r="C2" s="7"/>
    </row>
    <row r="3" spans="1:3" s="2" customFormat="1" ht="13.2">
      <c r="A3" s="4" t="s">
        <v>4</v>
      </c>
      <c r="B3" s="8" t="s">
        <v>5</v>
      </c>
      <c r="C3" s="7"/>
    </row>
    <row r="4" s="2" customFormat="1" ht="3" customHeight="1">
      <c r="A4" s="2" t="s">
        <v>3</v>
      </c>
    </row>
    <row r="5" spans="1:3" s="9" customFormat="1" ht="13.2">
      <c r="A5" s="11" t="s">
        <v>6</v>
      </c>
      <c r="B5" s="11" t="s">
        <v>7</v>
      </c>
      <c r="C5" s="12" t="s">
        <v>8</v>
      </c>
    </row>
    <row r="6" spans="1:3" s="2" customFormat="1" ht="18" customHeight="1">
      <c r="A6" s="13" t="s">
        <v>3</v>
      </c>
      <c r="B6" s="13"/>
      <c r="C6" s="13"/>
    </row>
    <row r="7" spans="1:3" s="2" customFormat="1" ht="18" customHeight="1">
      <c r="A7" s="13" t="s">
        <v>3</v>
      </c>
      <c r="B7" s="13"/>
      <c r="C7" s="13"/>
    </row>
    <row r="8" spans="1:3" s="2" customFormat="1" ht="18" customHeight="1">
      <c r="A8" s="13" t="s">
        <v>3</v>
      </c>
      <c r="B8" s="13"/>
      <c r="C8" s="13"/>
    </row>
    <row r="9" spans="1:2" s="14" customFormat="1" ht="18" customHeight="1">
      <c r="A9" s="14" t="s">
        <v>3</v>
      </c>
      <c r="B9" s="14" t="s">
        <v>9</v>
      </c>
    </row>
    <row r="10" spans="1:3" s="2" customFormat="1" ht="18" customHeight="1">
      <c r="A10" s="13" t="s">
        <v>3</v>
      </c>
      <c r="B10" s="13"/>
      <c r="C10" s="13"/>
    </row>
    <row r="11" spans="1:3" s="2" customFormat="1" ht="18" customHeight="1">
      <c r="A11" s="13" t="s">
        <v>3</v>
      </c>
      <c r="B11" s="13"/>
      <c r="C11" s="13"/>
    </row>
    <row r="12" spans="1:3" s="2" customFormat="1" ht="18" customHeight="1">
      <c r="A12" s="13" t="s">
        <v>3</v>
      </c>
      <c r="B12" s="13"/>
      <c r="C12" s="13"/>
    </row>
    <row r="13" spans="1:3" s="16" customFormat="1" ht="17.4">
      <c r="A13" s="6" t="s">
        <v>10</v>
      </c>
      <c r="B13" s="7" t="s">
        <v>11</v>
      </c>
      <c r="C13" s="17">
        <f>Rozpočet!F41</f>
        <v>0</v>
      </c>
    </row>
    <row r="14" spans="1:3" s="16" customFormat="1" ht="17.4">
      <c r="A14" s="6" t="s">
        <v>12</v>
      </c>
      <c r="B14" s="7" t="s">
        <v>13</v>
      </c>
      <c r="C14" s="17">
        <f>Rozpočet!F93</f>
        <v>0</v>
      </c>
    </row>
    <row r="15" spans="1:3" s="16" customFormat="1" ht="17.4">
      <c r="A15" s="6" t="s">
        <v>14</v>
      </c>
      <c r="B15" s="7" t="s">
        <v>15</v>
      </c>
      <c r="C15" s="17">
        <f>Rozpočet!F106</f>
        <v>0</v>
      </c>
    </row>
    <row r="16" spans="1:3" s="16" customFormat="1" ht="17.4">
      <c r="A16" s="6" t="s">
        <v>16</v>
      </c>
      <c r="B16" s="7" t="s">
        <v>17</v>
      </c>
      <c r="C16" s="17">
        <f>Rozpočet!F118</f>
        <v>0</v>
      </c>
    </row>
    <row r="17" spans="1:3" s="16" customFormat="1" ht="17.4">
      <c r="A17" s="6" t="s">
        <v>18</v>
      </c>
      <c r="B17" s="7" t="s">
        <v>19</v>
      </c>
      <c r="C17" s="17">
        <f>Rozpočet!F124</f>
        <v>0</v>
      </c>
    </row>
    <row r="18" spans="1:3" s="16" customFormat="1" ht="17.4">
      <c r="A18" s="6" t="s">
        <v>20</v>
      </c>
      <c r="B18" s="7" t="s">
        <v>21</v>
      </c>
      <c r="C18" s="17">
        <f>Rozpočet!F133</f>
        <v>0</v>
      </c>
    </row>
    <row r="19" spans="1:3" s="15" customFormat="1" ht="17.4">
      <c r="A19" s="18" t="s">
        <v>20</v>
      </c>
      <c r="B19" s="19" t="s">
        <v>22</v>
      </c>
      <c r="C19" s="20">
        <f>SUM(C13:C18)</f>
        <v>0</v>
      </c>
    </row>
    <row r="20" spans="1:3" s="2" customFormat="1" ht="18" customHeight="1">
      <c r="A20" s="13" t="s">
        <v>3</v>
      </c>
      <c r="B20" s="13"/>
      <c r="C20" s="13"/>
    </row>
    <row r="21" spans="1:3" s="2" customFormat="1" ht="18" customHeight="1">
      <c r="A21" s="13" t="s">
        <v>3</v>
      </c>
      <c r="B21" s="13"/>
      <c r="C21" s="13"/>
    </row>
    <row r="22" spans="1:3" s="2" customFormat="1" ht="18" customHeight="1">
      <c r="A22" s="13" t="s">
        <v>3</v>
      </c>
      <c r="B22" s="13"/>
      <c r="C22" s="13"/>
    </row>
    <row r="23" spans="1:3" s="2" customFormat="1" ht="18" customHeight="1">
      <c r="A23" s="13" t="s">
        <v>3</v>
      </c>
      <c r="B23" s="13"/>
      <c r="C23" s="13"/>
    </row>
    <row r="24" spans="1:2" s="6" customFormat="1" ht="18" customHeight="1">
      <c r="A24" s="6" t="s">
        <v>3</v>
      </c>
      <c r="B24" s="6" t="s">
        <v>23</v>
      </c>
    </row>
    <row r="25" spans="1:3" s="2" customFormat="1" ht="18" customHeight="1">
      <c r="A25" s="13" t="s">
        <v>3</v>
      </c>
      <c r="B25" s="13"/>
      <c r="C25" s="13"/>
    </row>
    <row r="26" spans="1:3" s="2" customFormat="1" ht="18" customHeight="1">
      <c r="A26" s="13" t="s">
        <v>3</v>
      </c>
      <c r="B26" s="13"/>
      <c r="C26" s="13"/>
    </row>
    <row r="27" spans="1:3" s="2" customFormat="1" ht="18" customHeight="1">
      <c r="A27" s="13" t="s">
        <v>3</v>
      </c>
      <c r="B27" s="13"/>
      <c r="C27" s="13"/>
    </row>
    <row r="28" spans="1:3" s="2" customFormat="1" ht="18" customHeight="1">
      <c r="A28" s="13" t="s">
        <v>3</v>
      </c>
      <c r="B28" s="13"/>
      <c r="C28" s="13"/>
    </row>
    <row r="29" spans="1:3" s="2" customFormat="1" ht="18" customHeight="1">
      <c r="A29" s="13" t="s">
        <v>3</v>
      </c>
      <c r="B29" s="13"/>
      <c r="C29" s="13"/>
    </row>
    <row r="30" spans="1:3" s="2" customFormat="1" ht="18" customHeight="1">
      <c r="A30" s="13" t="s">
        <v>3</v>
      </c>
      <c r="B30" s="13"/>
      <c r="C30" s="13"/>
    </row>
    <row r="31" spans="1:3" s="2" customFormat="1" ht="18" customHeight="1">
      <c r="A31" s="13" t="s">
        <v>3</v>
      </c>
      <c r="B31" s="13"/>
      <c r="C31" s="13"/>
    </row>
    <row r="32" spans="1:3" s="2" customFormat="1" ht="18" customHeight="1">
      <c r="A32" s="13" t="s">
        <v>3</v>
      </c>
      <c r="B32" s="13"/>
      <c r="C32" s="13"/>
    </row>
    <row r="33" spans="1:3" s="2" customFormat="1" ht="18" customHeight="1">
      <c r="A33" s="13" t="s">
        <v>3</v>
      </c>
      <c r="B33" s="13"/>
      <c r="C33" s="13"/>
    </row>
    <row r="34" spans="1:3" s="2" customFormat="1" ht="18" customHeight="1">
      <c r="A34" s="13" t="s">
        <v>3</v>
      </c>
      <c r="B34" s="13"/>
      <c r="C34" s="13"/>
    </row>
    <row r="35" spans="1:3" s="2" customFormat="1" ht="18" customHeight="1">
      <c r="A35" s="13" t="s">
        <v>3</v>
      </c>
      <c r="B35" s="13"/>
      <c r="C35" s="13"/>
    </row>
    <row r="36" spans="1:3" s="2" customFormat="1" ht="18" customHeight="1">
      <c r="A36" s="13" t="s">
        <v>3</v>
      </c>
      <c r="B36" s="13"/>
      <c r="C36" s="13"/>
    </row>
    <row r="37" spans="1:3" s="2" customFormat="1" ht="18" customHeight="1">
      <c r="A37" s="13" t="s">
        <v>3</v>
      </c>
      <c r="B37" s="13"/>
      <c r="C37" s="13"/>
    </row>
    <row r="38" spans="1:3" s="2" customFormat="1" ht="18" customHeight="1">
      <c r="A38" s="13" t="s">
        <v>3</v>
      </c>
      <c r="B38" s="13"/>
      <c r="C38" s="13"/>
    </row>
    <row r="39" spans="1:3" s="2" customFormat="1" ht="18" customHeight="1">
      <c r="A39" s="13" t="s">
        <v>3</v>
      </c>
      <c r="B39" s="13"/>
      <c r="C39" s="13"/>
    </row>
    <row r="40" spans="1:3" s="2" customFormat="1" ht="18" customHeight="1">
      <c r="A40" s="13" t="s">
        <v>3</v>
      </c>
      <c r="B40" s="13"/>
      <c r="C40" s="13"/>
    </row>
    <row r="41" spans="1:2" s="5" customFormat="1" ht="18" customHeight="1">
      <c r="A41" s="5" t="s">
        <v>3</v>
      </c>
      <c r="B41" s="5" t="s">
        <v>158</v>
      </c>
    </row>
    <row r="42" spans="1:2" s="15" customFormat="1" ht="17.4">
      <c r="A42" s="15" t="s">
        <v>3</v>
      </c>
      <c r="B42" s="21" t="s">
        <v>24</v>
      </c>
    </row>
  </sheetData>
  <printOptions/>
  <pageMargins left="0.393" right="0.393" top="0.393" bottom="0.787" header="0.512" footer="0.512"/>
  <pageSetup horizontalDpi="600" verticalDpi="600" orientation="portrait" paperSize="9"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3"/>
  <sheetViews>
    <sheetView tabSelected="1" workbookViewId="0" topLeftCell="A1">
      <selection activeCell="B28" sqref="B28"/>
    </sheetView>
  </sheetViews>
  <sheetFormatPr defaultColWidth="9.140625" defaultRowHeight="15"/>
  <cols>
    <col min="1" max="1" width="4.57421875" style="0" customWidth="1"/>
    <col min="2" max="2" width="53.421875" style="0" customWidth="1"/>
    <col min="3" max="3" width="4.8515625" style="0" customWidth="1"/>
    <col min="4" max="4" width="5.7109375" style="0" customWidth="1"/>
    <col min="5" max="5" width="12.57421875" style="0" customWidth="1"/>
    <col min="6" max="6" width="12.7109375" style="0" customWidth="1"/>
  </cols>
  <sheetData>
    <row r="1" spans="1:6" s="1" customFormat="1" ht="22.8">
      <c r="A1" s="4" t="s">
        <v>0</v>
      </c>
      <c r="B1" s="7" t="s">
        <v>1</v>
      </c>
      <c r="C1" s="22"/>
      <c r="D1" s="22"/>
      <c r="E1" s="22"/>
      <c r="F1" s="22"/>
    </row>
    <row r="2" spans="1:2" s="1" customFormat="1" ht="13.8">
      <c r="A2" s="4" t="s">
        <v>2</v>
      </c>
      <c r="B2" s="8" t="s">
        <v>3</v>
      </c>
    </row>
    <row r="3" spans="1:2" s="1" customFormat="1" ht="13.8">
      <c r="A3" s="4" t="s">
        <v>4</v>
      </c>
      <c r="B3" s="8" t="s">
        <v>5</v>
      </c>
    </row>
    <row r="4" s="2" customFormat="1" ht="3" customHeight="1">
      <c r="A4" s="2" t="s">
        <v>3</v>
      </c>
    </row>
    <row r="5" spans="1:6" s="10" customFormat="1" ht="14.25" customHeight="1">
      <c r="A5" s="11" t="s">
        <v>6</v>
      </c>
      <c r="B5" s="11" t="s">
        <v>7</v>
      </c>
      <c r="C5" s="11" t="s">
        <v>25</v>
      </c>
      <c r="D5" s="11" t="s">
        <v>26</v>
      </c>
      <c r="E5" s="23" t="s">
        <v>27</v>
      </c>
      <c r="F5" s="12" t="s">
        <v>8</v>
      </c>
    </row>
    <row r="6" spans="1:7" s="2" customFormat="1" ht="14.25" customHeight="1">
      <c r="A6" s="3" t="s">
        <v>3</v>
      </c>
      <c r="B6" s="3"/>
      <c r="C6" s="3"/>
      <c r="D6" s="3"/>
      <c r="E6" s="3"/>
      <c r="F6" s="3"/>
      <c r="G6" s="3"/>
    </row>
    <row r="7" spans="1:6" s="1" customFormat="1" ht="13.8">
      <c r="A7" s="5" t="s">
        <v>3</v>
      </c>
      <c r="B7" s="24" t="s">
        <v>11</v>
      </c>
      <c r="C7" s="5"/>
      <c r="D7" s="5"/>
      <c r="E7" s="5"/>
      <c r="F7" s="5"/>
    </row>
    <row r="8" s="5" customFormat="1" ht="7.95" customHeight="1">
      <c r="A8" s="5" t="s">
        <v>3</v>
      </c>
    </row>
    <row r="9" spans="1:6" s="1" customFormat="1" ht="13.8">
      <c r="A9" s="6" t="s">
        <v>10</v>
      </c>
      <c r="B9" s="7" t="s">
        <v>28</v>
      </c>
      <c r="C9" s="6" t="s">
        <v>29</v>
      </c>
      <c r="D9" s="6">
        <v>80</v>
      </c>
      <c r="E9" s="17"/>
      <c r="F9" s="17">
        <f aca="true" t="shared" si="0" ref="F9:F33">D9*E9</f>
        <v>0</v>
      </c>
    </row>
    <row r="10" spans="1:6" s="1" customFormat="1" ht="13.8">
      <c r="A10" s="6" t="s">
        <v>12</v>
      </c>
      <c r="B10" s="7" t="s">
        <v>30</v>
      </c>
      <c r="C10" s="6" t="s">
        <v>29</v>
      </c>
      <c r="D10" s="6">
        <v>40</v>
      </c>
      <c r="E10" s="17"/>
      <c r="F10" s="17">
        <f t="shared" si="0"/>
        <v>0</v>
      </c>
    </row>
    <row r="11" spans="1:6" s="1" customFormat="1" ht="13.8">
      <c r="A11" s="6" t="s">
        <v>14</v>
      </c>
      <c r="B11" s="7" t="s">
        <v>31</v>
      </c>
      <c r="C11" s="6" t="s">
        <v>29</v>
      </c>
      <c r="D11" s="6">
        <v>350</v>
      </c>
      <c r="E11" s="17"/>
      <c r="F11" s="17">
        <f t="shared" si="0"/>
        <v>0</v>
      </c>
    </row>
    <row r="12" spans="1:6" s="1" customFormat="1" ht="13.8">
      <c r="A12" s="6" t="s">
        <v>16</v>
      </c>
      <c r="B12" s="7" t="s">
        <v>32</v>
      </c>
      <c r="C12" s="6" t="s">
        <v>29</v>
      </c>
      <c r="D12" s="6">
        <v>250</v>
      </c>
      <c r="E12" s="17"/>
      <c r="F12" s="17">
        <f t="shared" si="0"/>
        <v>0</v>
      </c>
    </row>
    <row r="13" spans="1:6" s="1" customFormat="1" ht="13.8">
      <c r="A13" s="6" t="s">
        <v>18</v>
      </c>
      <c r="B13" s="7" t="s">
        <v>33</v>
      </c>
      <c r="C13" s="6" t="s">
        <v>29</v>
      </c>
      <c r="D13" s="6">
        <v>1</v>
      </c>
      <c r="E13" s="17"/>
      <c r="F13" s="17">
        <f t="shared" si="0"/>
        <v>0</v>
      </c>
    </row>
    <row r="14" spans="1:6" s="1" customFormat="1" ht="13.8">
      <c r="A14" s="6" t="s">
        <v>20</v>
      </c>
      <c r="B14" s="7" t="s">
        <v>34</v>
      </c>
      <c r="C14" s="6" t="s">
        <v>35</v>
      </c>
      <c r="D14" s="6">
        <v>4</v>
      </c>
      <c r="E14" s="17"/>
      <c r="F14" s="17">
        <f t="shared" si="0"/>
        <v>0</v>
      </c>
    </row>
    <row r="15" spans="1:6" s="1" customFormat="1" ht="13.8">
      <c r="A15" s="6" t="s">
        <v>36</v>
      </c>
      <c r="B15" s="7" t="s">
        <v>37</v>
      </c>
      <c r="C15" s="6" t="s">
        <v>29</v>
      </c>
      <c r="D15" s="6">
        <v>15</v>
      </c>
      <c r="E15" s="17"/>
      <c r="F15" s="17">
        <f t="shared" si="0"/>
        <v>0</v>
      </c>
    </row>
    <row r="16" spans="1:6" s="1" customFormat="1" ht="22.8">
      <c r="A16" s="6" t="s">
        <v>38</v>
      </c>
      <c r="B16" s="7" t="s">
        <v>39</v>
      </c>
      <c r="C16" s="6" t="s">
        <v>35</v>
      </c>
      <c r="D16" s="6">
        <v>230</v>
      </c>
      <c r="E16" s="17"/>
      <c r="F16" s="17">
        <f t="shared" si="0"/>
        <v>0</v>
      </c>
    </row>
    <row r="17" spans="1:6" s="1" customFormat="1" ht="22.8">
      <c r="A17" s="6" t="s">
        <v>40</v>
      </c>
      <c r="B17" s="7" t="s">
        <v>41</v>
      </c>
      <c r="C17" s="6" t="s">
        <v>35</v>
      </c>
      <c r="D17" s="6">
        <v>235</v>
      </c>
      <c r="E17" s="17"/>
      <c r="F17" s="17">
        <f t="shared" si="0"/>
        <v>0</v>
      </c>
    </row>
    <row r="18" spans="1:6" s="1" customFormat="1" ht="13.8">
      <c r="A18" s="6" t="s">
        <v>42</v>
      </c>
      <c r="B18" s="7" t="s">
        <v>43</v>
      </c>
      <c r="C18" s="6" t="s">
        <v>35</v>
      </c>
      <c r="D18" s="6">
        <v>10</v>
      </c>
      <c r="E18" s="17"/>
      <c r="F18" s="17">
        <f t="shared" si="0"/>
        <v>0</v>
      </c>
    </row>
    <row r="19" spans="1:6" s="1" customFormat="1" ht="13.8">
      <c r="A19" s="6" t="s">
        <v>44</v>
      </c>
      <c r="B19" s="7" t="s">
        <v>45</v>
      </c>
      <c r="C19" s="6" t="s">
        <v>35</v>
      </c>
      <c r="D19" s="6">
        <v>210</v>
      </c>
      <c r="E19" s="17"/>
      <c r="F19" s="17">
        <f t="shared" si="0"/>
        <v>0</v>
      </c>
    </row>
    <row r="20" spans="1:6" s="1" customFormat="1" ht="22.8">
      <c r="A20" s="6" t="s">
        <v>46</v>
      </c>
      <c r="B20" s="7" t="s">
        <v>47</v>
      </c>
      <c r="C20" s="6" t="s">
        <v>35</v>
      </c>
      <c r="D20" s="6">
        <v>15</v>
      </c>
      <c r="E20" s="17"/>
      <c r="F20" s="17">
        <f t="shared" si="0"/>
        <v>0</v>
      </c>
    </row>
    <row r="21" spans="1:6" s="1" customFormat="1" ht="13.8">
      <c r="A21" s="6" t="s">
        <v>48</v>
      </c>
      <c r="B21" s="7" t="s">
        <v>49</v>
      </c>
      <c r="C21" s="6" t="s">
        <v>29</v>
      </c>
      <c r="D21" s="6">
        <v>280</v>
      </c>
      <c r="E21" s="17"/>
      <c r="F21" s="17">
        <f t="shared" si="0"/>
        <v>0</v>
      </c>
    </row>
    <row r="22" spans="1:6" s="1" customFormat="1" ht="13.8">
      <c r="A22" s="6" t="s">
        <v>50</v>
      </c>
      <c r="B22" s="7" t="s">
        <v>51</v>
      </c>
      <c r="C22" s="6" t="s">
        <v>29</v>
      </c>
      <c r="D22" s="6">
        <v>310</v>
      </c>
      <c r="E22" s="17"/>
      <c r="F22" s="17">
        <f t="shared" si="0"/>
        <v>0</v>
      </c>
    </row>
    <row r="23" spans="1:6" s="1" customFormat="1" ht="13.8">
      <c r="A23" s="6" t="s">
        <v>52</v>
      </c>
      <c r="B23" s="7" t="s">
        <v>53</v>
      </c>
      <c r="C23" s="6" t="s">
        <v>29</v>
      </c>
      <c r="D23" s="6">
        <v>160</v>
      </c>
      <c r="E23" s="17"/>
      <c r="F23" s="17">
        <f t="shared" si="0"/>
        <v>0</v>
      </c>
    </row>
    <row r="24" spans="1:6" s="1" customFormat="1" ht="13.8">
      <c r="A24" s="6" t="s">
        <v>54</v>
      </c>
      <c r="B24" s="7" t="s">
        <v>55</v>
      </c>
      <c r="C24" s="6" t="s">
        <v>29</v>
      </c>
      <c r="D24" s="6">
        <v>160</v>
      </c>
      <c r="E24" s="17"/>
      <c r="F24" s="17">
        <f t="shared" si="0"/>
        <v>0</v>
      </c>
    </row>
    <row r="25" spans="1:6" s="1" customFormat="1" ht="13.8">
      <c r="A25" s="6" t="s">
        <v>56</v>
      </c>
      <c r="B25" s="7" t="s">
        <v>57</v>
      </c>
      <c r="C25" s="6" t="s">
        <v>29</v>
      </c>
      <c r="D25" s="6">
        <v>550</v>
      </c>
      <c r="E25" s="17"/>
      <c r="F25" s="17">
        <f t="shared" si="0"/>
        <v>0</v>
      </c>
    </row>
    <row r="26" spans="1:6" s="1" customFormat="1" ht="13.8">
      <c r="A26" s="6" t="s">
        <v>58</v>
      </c>
      <c r="B26" s="7" t="s">
        <v>59</v>
      </c>
      <c r="C26" s="6" t="s">
        <v>29</v>
      </c>
      <c r="D26" s="6">
        <v>190</v>
      </c>
      <c r="E26" s="17"/>
      <c r="F26" s="17">
        <f t="shared" si="0"/>
        <v>0</v>
      </c>
    </row>
    <row r="27" spans="1:6" s="1" customFormat="1" ht="22.8">
      <c r="A27" s="6" t="s">
        <v>60</v>
      </c>
      <c r="B27" s="7" t="s">
        <v>174</v>
      </c>
      <c r="C27" s="6" t="s">
        <v>35</v>
      </c>
      <c r="D27" s="6">
        <v>8</v>
      </c>
      <c r="E27" s="17"/>
      <c r="F27" s="17">
        <f t="shared" si="0"/>
        <v>0</v>
      </c>
    </row>
    <row r="28" spans="1:6" s="1" customFormat="1" ht="13.8">
      <c r="A28" s="6" t="s">
        <v>61</v>
      </c>
      <c r="B28" s="7" t="s">
        <v>62</v>
      </c>
      <c r="C28" s="6" t="s">
        <v>35</v>
      </c>
      <c r="D28" s="6">
        <v>2</v>
      </c>
      <c r="E28" s="17"/>
      <c r="F28" s="17">
        <f t="shared" si="0"/>
        <v>0</v>
      </c>
    </row>
    <row r="29" spans="1:6" s="1" customFormat="1" ht="13.8">
      <c r="A29" s="6" t="s">
        <v>63</v>
      </c>
      <c r="B29" s="7" t="s">
        <v>64</v>
      </c>
      <c r="C29" s="6" t="s">
        <v>35</v>
      </c>
      <c r="D29" s="6">
        <v>1</v>
      </c>
      <c r="E29" s="17"/>
      <c r="F29" s="17">
        <f t="shared" si="0"/>
        <v>0</v>
      </c>
    </row>
    <row r="30" spans="1:6" s="1" customFormat="1" ht="13.8">
      <c r="A30" s="6" t="s">
        <v>65</v>
      </c>
      <c r="B30" s="7" t="s">
        <v>66</v>
      </c>
      <c r="C30" s="6" t="s">
        <v>67</v>
      </c>
      <c r="D30" s="6">
        <v>1.3</v>
      </c>
      <c r="E30" s="17"/>
      <c r="F30" s="17">
        <f t="shared" si="0"/>
        <v>0</v>
      </c>
    </row>
    <row r="31" spans="1:6" s="1" customFormat="1" ht="13.8">
      <c r="A31" s="6" t="s">
        <v>68</v>
      </c>
      <c r="B31" s="7" t="s">
        <v>69</v>
      </c>
      <c r="C31" s="6" t="s">
        <v>35</v>
      </c>
      <c r="D31" s="6">
        <v>60</v>
      </c>
      <c r="E31" s="17"/>
      <c r="F31" s="17">
        <f t="shared" si="0"/>
        <v>0</v>
      </c>
    </row>
    <row r="32" spans="1:6" s="1" customFormat="1" ht="13.8">
      <c r="A32" s="6" t="s">
        <v>70</v>
      </c>
      <c r="B32" s="7" t="s">
        <v>71</v>
      </c>
      <c r="C32" s="6" t="s">
        <v>35</v>
      </c>
      <c r="D32" s="6">
        <v>340</v>
      </c>
      <c r="E32" s="17"/>
      <c r="F32" s="17">
        <f t="shared" si="0"/>
        <v>0</v>
      </c>
    </row>
    <row r="33" spans="1:6" s="1" customFormat="1" ht="13.8">
      <c r="A33" s="6" t="s">
        <v>72</v>
      </c>
      <c r="B33" s="7" t="s">
        <v>73</v>
      </c>
      <c r="C33" s="6" t="s">
        <v>74</v>
      </c>
      <c r="D33" s="6">
        <v>1</v>
      </c>
      <c r="E33" s="17"/>
      <c r="F33" s="17">
        <f t="shared" si="0"/>
        <v>0</v>
      </c>
    </row>
    <row r="34" spans="1:6" s="1" customFormat="1" ht="13.8">
      <c r="A34" s="6"/>
      <c r="B34" s="7"/>
      <c r="C34" s="6"/>
      <c r="D34" s="6"/>
      <c r="E34" s="17"/>
      <c r="F34" s="17"/>
    </row>
    <row r="35" spans="1:6" s="1" customFormat="1" ht="13.8">
      <c r="A35" s="6" t="s">
        <v>3</v>
      </c>
      <c r="B35" s="7" t="s">
        <v>75</v>
      </c>
      <c r="C35" s="6"/>
      <c r="D35" s="6"/>
      <c r="E35" s="6"/>
      <c r="F35" s="6"/>
    </row>
    <row r="36" spans="1:6" s="1" customFormat="1" ht="13.8">
      <c r="A36" s="6" t="s">
        <v>76</v>
      </c>
      <c r="B36" s="7" t="s">
        <v>77</v>
      </c>
      <c r="C36" s="6" t="s">
        <v>35</v>
      </c>
      <c r="D36" s="6">
        <v>1</v>
      </c>
      <c r="E36" s="17"/>
      <c r="F36" s="17">
        <f>D36*E36</f>
        <v>0</v>
      </c>
    </row>
    <row r="37" spans="1:6" s="1" customFormat="1" ht="13.8">
      <c r="A37" s="6" t="s">
        <v>78</v>
      </c>
      <c r="B37" s="7" t="s">
        <v>79</v>
      </c>
      <c r="C37" s="6" t="s">
        <v>35</v>
      </c>
      <c r="D37" s="6">
        <v>6</v>
      </c>
      <c r="E37" s="17"/>
      <c r="F37" s="17">
        <f>D37*E37</f>
        <v>0</v>
      </c>
    </row>
    <row r="38" spans="1:6" s="1" customFormat="1" ht="13.8">
      <c r="A38" s="6" t="s">
        <v>80</v>
      </c>
      <c r="B38" s="7" t="s">
        <v>81</v>
      </c>
      <c r="C38" s="6" t="s">
        <v>35</v>
      </c>
      <c r="D38" s="6">
        <v>25</v>
      </c>
      <c r="E38" s="17"/>
      <c r="F38" s="17">
        <f>D38*E38</f>
        <v>0</v>
      </c>
    </row>
    <row r="39" spans="1:6" s="1" customFormat="1" ht="13.8">
      <c r="A39" s="6" t="s">
        <v>82</v>
      </c>
      <c r="B39" s="7" t="s">
        <v>83</v>
      </c>
      <c r="C39" s="6" t="s">
        <v>35</v>
      </c>
      <c r="D39" s="6">
        <v>30</v>
      </c>
      <c r="E39" s="17"/>
      <c r="F39" s="17">
        <f>D39*E39</f>
        <v>0</v>
      </c>
    </row>
    <row r="40" spans="1:6" s="1" customFormat="1" ht="13.8">
      <c r="A40" s="6" t="s">
        <v>84</v>
      </c>
      <c r="B40" s="7" t="s">
        <v>85</v>
      </c>
      <c r="C40" s="6" t="s">
        <v>35</v>
      </c>
      <c r="D40" s="6">
        <v>1</v>
      </c>
      <c r="E40" s="17"/>
      <c r="F40" s="17">
        <f>D40*E40</f>
        <v>0</v>
      </c>
    </row>
    <row r="41" spans="1:6" s="1" customFormat="1" ht="13.8">
      <c r="A41" s="5" t="s">
        <v>3</v>
      </c>
      <c r="B41" s="18" t="s">
        <v>86</v>
      </c>
      <c r="C41" s="18"/>
      <c r="D41" s="18"/>
      <c r="E41" s="18"/>
      <c r="F41" s="20">
        <f>SUM(F9:F40)</f>
        <v>0</v>
      </c>
    </row>
    <row r="42" s="5" customFormat="1" ht="14.25" customHeight="1">
      <c r="A42" s="5" t="s">
        <v>3</v>
      </c>
    </row>
    <row r="43" s="5" customFormat="1" ht="14.25" customHeight="1">
      <c r="A43" s="5" t="s">
        <v>3</v>
      </c>
    </row>
    <row r="44" spans="1:6" s="1" customFormat="1" ht="13.8">
      <c r="A44" s="5" t="s">
        <v>3</v>
      </c>
      <c r="B44" s="24" t="s">
        <v>13</v>
      </c>
      <c r="C44" s="5"/>
      <c r="D44" s="5"/>
      <c r="E44" s="5"/>
      <c r="F44" s="5"/>
    </row>
    <row r="45" s="5" customFormat="1" ht="7.95" customHeight="1">
      <c r="A45" s="5" t="s">
        <v>3</v>
      </c>
    </row>
    <row r="46" spans="1:6" s="1" customFormat="1" ht="13.8">
      <c r="A46" s="6" t="s">
        <v>10</v>
      </c>
      <c r="B46" s="7" t="s">
        <v>161</v>
      </c>
      <c r="C46" s="6" t="s">
        <v>35</v>
      </c>
      <c r="D46" s="6">
        <v>16</v>
      </c>
      <c r="E46" s="17"/>
      <c r="F46" s="17">
        <f aca="true" t="shared" si="1" ref="F46:F92">D46*E46</f>
        <v>0</v>
      </c>
    </row>
    <row r="47" spans="1:6" s="1" customFormat="1" ht="13.8">
      <c r="A47" s="6" t="s">
        <v>12</v>
      </c>
      <c r="B47" s="7" t="s">
        <v>162</v>
      </c>
      <c r="C47" s="6" t="s">
        <v>35</v>
      </c>
      <c r="D47" s="6">
        <v>4</v>
      </c>
      <c r="E47" s="17"/>
      <c r="F47" s="17">
        <f t="shared" si="1"/>
        <v>0</v>
      </c>
    </row>
    <row r="48" spans="1:6" s="1" customFormat="1" ht="13.8">
      <c r="A48" s="6" t="s">
        <v>14</v>
      </c>
      <c r="B48" s="7" t="s">
        <v>87</v>
      </c>
      <c r="C48" s="6" t="s">
        <v>35</v>
      </c>
      <c r="D48" s="6">
        <v>8</v>
      </c>
      <c r="E48" s="17"/>
      <c r="F48" s="17">
        <f t="shared" si="1"/>
        <v>0</v>
      </c>
    </row>
    <row r="49" spans="1:6" s="1" customFormat="1" ht="13.8">
      <c r="A49" s="6" t="s">
        <v>16</v>
      </c>
      <c r="B49" s="7" t="s">
        <v>88</v>
      </c>
      <c r="C49" s="6" t="s">
        <v>35</v>
      </c>
      <c r="D49" s="6">
        <v>11</v>
      </c>
      <c r="E49" s="17"/>
      <c r="F49" s="17">
        <f t="shared" si="1"/>
        <v>0</v>
      </c>
    </row>
    <row r="50" spans="1:6" s="1" customFormat="1" ht="13.8">
      <c r="A50" s="6" t="s">
        <v>18</v>
      </c>
      <c r="B50" s="7" t="s">
        <v>89</v>
      </c>
      <c r="C50" s="6" t="s">
        <v>35</v>
      </c>
      <c r="D50" s="6">
        <v>2</v>
      </c>
      <c r="E50" s="17"/>
      <c r="F50" s="17">
        <f t="shared" si="1"/>
        <v>0</v>
      </c>
    </row>
    <row r="51" spans="1:6" s="1" customFormat="1" ht="13.8">
      <c r="A51" s="6" t="s">
        <v>20</v>
      </c>
      <c r="B51" s="7" t="s">
        <v>90</v>
      </c>
      <c r="C51" s="6" t="s">
        <v>35</v>
      </c>
      <c r="D51" s="6">
        <v>3</v>
      </c>
      <c r="E51" s="17"/>
      <c r="F51" s="17">
        <f t="shared" si="1"/>
        <v>0</v>
      </c>
    </row>
    <row r="52" spans="1:6" s="1" customFormat="1" ht="13.8">
      <c r="A52" s="6" t="s">
        <v>36</v>
      </c>
      <c r="B52" s="7" t="s">
        <v>91</v>
      </c>
      <c r="C52" s="6" t="s">
        <v>35</v>
      </c>
      <c r="D52" s="6">
        <v>1</v>
      </c>
      <c r="E52" s="17"/>
      <c r="F52" s="17">
        <f t="shared" si="1"/>
        <v>0</v>
      </c>
    </row>
    <row r="53" spans="1:6" s="1" customFormat="1" ht="13.8">
      <c r="A53" s="6" t="s">
        <v>38</v>
      </c>
      <c r="B53" s="7" t="s">
        <v>92</v>
      </c>
      <c r="C53" s="6" t="s">
        <v>35</v>
      </c>
      <c r="D53" s="6">
        <v>6</v>
      </c>
      <c r="E53" s="17"/>
      <c r="F53" s="17">
        <f t="shared" si="1"/>
        <v>0</v>
      </c>
    </row>
    <row r="54" spans="1:6" s="1" customFormat="1" ht="13.8">
      <c r="A54" s="6" t="s">
        <v>40</v>
      </c>
      <c r="B54" s="7" t="s">
        <v>93</v>
      </c>
      <c r="C54" s="6" t="s">
        <v>35</v>
      </c>
      <c r="D54" s="6">
        <v>13</v>
      </c>
      <c r="E54" s="17"/>
      <c r="F54" s="17">
        <f t="shared" si="1"/>
        <v>0</v>
      </c>
    </row>
    <row r="55" spans="1:6" s="1" customFormat="1" ht="13.8">
      <c r="A55" s="6" t="s">
        <v>42</v>
      </c>
      <c r="B55" s="7" t="s">
        <v>94</v>
      </c>
      <c r="C55" s="6" t="s">
        <v>35</v>
      </c>
      <c r="D55" s="6">
        <v>4</v>
      </c>
      <c r="E55" s="17"/>
      <c r="F55" s="17">
        <f t="shared" si="1"/>
        <v>0</v>
      </c>
    </row>
    <row r="56" spans="1:6" s="1" customFormat="1" ht="13.8">
      <c r="A56" s="6" t="s">
        <v>44</v>
      </c>
      <c r="B56" s="7" t="s">
        <v>95</v>
      </c>
      <c r="C56" s="6" t="s">
        <v>35</v>
      </c>
      <c r="D56" s="6">
        <v>1</v>
      </c>
      <c r="E56" s="17"/>
      <c r="F56" s="17">
        <f t="shared" si="1"/>
        <v>0</v>
      </c>
    </row>
    <row r="57" spans="1:6" s="1" customFormat="1" ht="13.8">
      <c r="A57" s="6" t="s">
        <v>46</v>
      </c>
      <c r="B57" s="7" t="s">
        <v>96</v>
      </c>
      <c r="C57" s="6" t="s">
        <v>35</v>
      </c>
      <c r="D57" s="6">
        <v>4</v>
      </c>
      <c r="E57" s="17"/>
      <c r="F57" s="17">
        <f t="shared" si="1"/>
        <v>0</v>
      </c>
    </row>
    <row r="58" spans="1:6" s="1" customFormat="1" ht="13.8">
      <c r="A58" s="6" t="s">
        <v>48</v>
      </c>
      <c r="B58" s="7" t="s">
        <v>97</v>
      </c>
      <c r="C58" s="6" t="s">
        <v>35</v>
      </c>
      <c r="D58" s="6">
        <v>4</v>
      </c>
      <c r="E58" s="17"/>
      <c r="F58" s="17">
        <f t="shared" si="1"/>
        <v>0</v>
      </c>
    </row>
    <row r="59" spans="1:6" s="1" customFormat="1" ht="13.8">
      <c r="A59" s="6" t="s">
        <v>50</v>
      </c>
      <c r="B59" s="7" t="s">
        <v>98</v>
      </c>
      <c r="C59" s="6" t="s">
        <v>35</v>
      </c>
      <c r="D59" s="6">
        <v>9</v>
      </c>
      <c r="E59" s="17"/>
      <c r="F59" s="17">
        <f t="shared" si="1"/>
        <v>0</v>
      </c>
    </row>
    <row r="60" spans="1:6" s="1" customFormat="1" ht="13.8">
      <c r="A60" s="6" t="s">
        <v>52</v>
      </c>
      <c r="B60" s="7" t="s">
        <v>99</v>
      </c>
      <c r="C60" s="6" t="s">
        <v>35</v>
      </c>
      <c r="D60" s="6">
        <v>2</v>
      </c>
      <c r="E60" s="17"/>
      <c r="F60" s="17">
        <f t="shared" si="1"/>
        <v>0</v>
      </c>
    </row>
    <row r="61" spans="1:6" s="1" customFormat="1" ht="13.8">
      <c r="A61" s="6" t="s">
        <v>54</v>
      </c>
      <c r="B61" s="7" t="s">
        <v>100</v>
      </c>
      <c r="C61" s="6" t="s">
        <v>35</v>
      </c>
      <c r="D61" s="6">
        <v>2</v>
      </c>
      <c r="E61" s="17"/>
      <c r="F61" s="17">
        <f t="shared" si="1"/>
        <v>0</v>
      </c>
    </row>
    <row r="62" spans="1:6" s="1" customFormat="1" ht="13.8">
      <c r="A62" s="6" t="s">
        <v>56</v>
      </c>
      <c r="B62" s="7" t="s">
        <v>101</v>
      </c>
      <c r="C62" s="6" t="s">
        <v>35</v>
      </c>
      <c r="D62" s="6">
        <v>2</v>
      </c>
      <c r="E62" s="17"/>
      <c r="F62" s="17">
        <f t="shared" si="1"/>
        <v>0</v>
      </c>
    </row>
    <row r="63" spans="1:6" s="1" customFormat="1" ht="13.8">
      <c r="A63" s="6" t="s">
        <v>58</v>
      </c>
      <c r="B63" s="7" t="s">
        <v>102</v>
      </c>
      <c r="C63" s="6" t="s">
        <v>35</v>
      </c>
      <c r="D63" s="6">
        <v>2</v>
      </c>
      <c r="E63" s="17"/>
      <c r="F63" s="17">
        <f t="shared" si="1"/>
        <v>0</v>
      </c>
    </row>
    <row r="64" spans="1:6" s="1" customFormat="1" ht="13.8">
      <c r="A64" s="6" t="s">
        <v>60</v>
      </c>
      <c r="B64" s="7" t="s">
        <v>103</v>
      </c>
      <c r="C64" s="6" t="s">
        <v>35</v>
      </c>
      <c r="D64" s="6">
        <v>4</v>
      </c>
      <c r="E64" s="17"/>
      <c r="F64" s="17">
        <f t="shared" si="1"/>
        <v>0</v>
      </c>
    </row>
    <row r="65" spans="1:6" s="1" customFormat="1" ht="13.8">
      <c r="A65" s="6" t="s">
        <v>61</v>
      </c>
      <c r="B65" s="7" t="s">
        <v>104</v>
      </c>
      <c r="C65" s="6" t="s">
        <v>35</v>
      </c>
      <c r="D65" s="6">
        <v>15</v>
      </c>
      <c r="E65" s="17"/>
      <c r="F65" s="17">
        <f t="shared" si="1"/>
        <v>0</v>
      </c>
    </row>
    <row r="66" spans="1:6" s="1" customFormat="1" ht="13.8">
      <c r="A66" s="6" t="s">
        <v>63</v>
      </c>
      <c r="B66" s="7" t="s">
        <v>105</v>
      </c>
      <c r="C66" s="6" t="s">
        <v>35</v>
      </c>
      <c r="D66" s="6">
        <v>2</v>
      </c>
      <c r="E66" s="17"/>
      <c r="F66" s="17">
        <f t="shared" si="1"/>
        <v>0</v>
      </c>
    </row>
    <row r="67" spans="1:6" s="1" customFormat="1" ht="13.8">
      <c r="A67" s="6" t="s">
        <v>65</v>
      </c>
      <c r="B67" s="7" t="s">
        <v>106</v>
      </c>
      <c r="C67" s="6" t="s">
        <v>35</v>
      </c>
      <c r="D67" s="6">
        <v>10</v>
      </c>
      <c r="E67" s="17"/>
      <c r="F67" s="17">
        <f t="shared" si="1"/>
        <v>0</v>
      </c>
    </row>
    <row r="68" spans="1:6" s="1" customFormat="1" ht="13.8">
      <c r="A68" s="6" t="s">
        <v>68</v>
      </c>
      <c r="B68" s="7" t="s">
        <v>107</v>
      </c>
      <c r="C68" s="6" t="s">
        <v>35</v>
      </c>
      <c r="D68" s="6">
        <v>18</v>
      </c>
      <c r="E68" s="17"/>
      <c r="F68" s="17">
        <f t="shared" si="1"/>
        <v>0</v>
      </c>
    </row>
    <row r="69" spans="1:6" s="1" customFormat="1" ht="13.8">
      <c r="A69" s="6" t="s">
        <v>70</v>
      </c>
      <c r="B69" s="7" t="s">
        <v>108</v>
      </c>
      <c r="C69" s="6" t="s">
        <v>35</v>
      </c>
      <c r="D69" s="6">
        <v>4</v>
      </c>
      <c r="E69" s="17"/>
      <c r="F69" s="17">
        <f t="shared" si="1"/>
        <v>0</v>
      </c>
    </row>
    <row r="70" spans="1:6" s="1" customFormat="1" ht="13.8">
      <c r="A70" s="6" t="s">
        <v>72</v>
      </c>
      <c r="B70" s="7" t="s">
        <v>109</v>
      </c>
      <c r="C70" s="6" t="s">
        <v>35</v>
      </c>
      <c r="D70" s="6">
        <v>5</v>
      </c>
      <c r="E70" s="17"/>
      <c r="F70" s="17">
        <f t="shared" si="1"/>
        <v>0</v>
      </c>
    </row>
    <row r="71" spans="1:6" s="1" customFormat="1" ht="13.8">
      <c r="A71" s="6" t="s">
        <v>76</v>
      </c>
      <c r="B71" s="7" t="s">
        <v>110</v>
      </c>
      <c r="C71" s="6" t="s">
        <v>35</v>
      </c>
      <c r="D71" s="6">
        <v>9</v>
      </c>
      <c r="E71" s="17"/>
      <c r="F71" s="17">
        <f t="shared" si="1"/>
        <v>0</v>
      </c>
    </row>
    <row r="72" spans="1:6" s="1" customFormat="1" ht="13.8">
      <c r="A72" s="6" t="s">
        <v>78</v>
      </c>
      <c r="B72" s="7" t="s">
        <v>111</v>
      </c>
      <c r="C72" s="6" t="s">
        <v>35</v>
      </c>
      <c r="D72" s="6">
        <v>2</v>
      </c>
      <c r="E72" s="17"/>
      <c r="F72" s="17">
        <f t="shared" si="1"/>
        <v>0</v>
      </c>
    </row>
    <row r="73" spans="1:6" s="1" customFormat="1" ht="13.8">
      <c r="A73" s="6" t="s">
        <v>80</v>
      </c>
      <c r="B73" s="7" t="s">
        <v>112</v>
      </c>
      <c r="C73" s="6" t="s">
        <v>35</v>
      </c>
      <c r="D73" s="6">
        <v>2</v>
      </c>
      <c r="E73" s="17"/>
      <c r="F73" s="17">
        <f t="shared" si="1"/>
        <v>0</v>
      </c>
    </row>
    <row r="74" spans="1:6" s="1" customFormat="1" ht="13.8">
      <c r="A74" s="6" t="s">
        <v>82</v>
      </c>
      <c r="B74" s="7" t="s">
        <v>113</v>
      </c>
      <c r="C74" s="6" t="s">
        <v>35</v>
      </c>
      <c r="D74" s="6">
        <v>23</v>
      </c>
      <c r="E74" s="17"/>
      <c r="F74" s="17">
        <f t="shared" si="1"/>
        <v>0</v>
      </c>
    </row>
    <row r="75" spans="1:6" s="1" customFormat="1" ht="13.8">
      <c r="A75" s="6" t="s">
        <v>84</v>
      </c>
      <c r="B75" s="7" t="s">
        <v>114</v>
      </c>
      <c r="C75" s="6" t="s">
        <v>35</v>
      </c>
      <c r="D75" s="6">
        <v>7</v>
      </c>
      <c r="E75" s="17"/>
      <c r="F75" s="17">
        <f t="shared" si="1"/>
        <v>0</v>
      </c>
    </row>
    <row r="76" spans="1:6" s="1" customFormat="1" ht="13.8">
      <c r="A76" s="6" t="s">
        <v>115</v>
      </c>
      <c r="B76" s="7" t="s">
        <v>116</v>
      </c>
      <c r="C76" s="6" t="s">
        <v>35</v>
      </c>
      <c r="D76" s="6">
        <v>55</v>
      </c>
      <c r="E76" s="17"/>
      <c r="F76" s="17">
        <f t="shared" si="1"/>
        <v>0</v>
      </c>
    </row>
    <row r="77" spans="1:6" s="1" customFormat="1" ht="25.05" customHeight="1">
      <c r="A77" s="6" t="s">
        <v>117</v>
      </c>
      <c r="B77" s="7" t="s">
        <v>163</v>
      </c>
      <c r="C77" s="6" t="s">
        <v>35</v>
      </c>
      <c r="D77" s="6">
        <v>2</v>
      </c>
      <c r="E77" s="17"/>
      <c r="F77" s="17">
        <f t="shared" si="1"/>
        <v>0</v>
      </c>
    </row>
    <row r="78" spans="1:6" s="1" customFormat="1" ht="25.05" customHeight="1">
      <c r="A78" s="6" t="s">
        <v>118</v>
      </c>
      <c r="B78" s="7" t="s">
        <v>164</v>
      </c>
      <c r="C78" s="6" t="s">
        <v>35</v>
      </c>
      <c r="D78" s="6">
        <v>2</v>
      </c>
      <c r="E78" s="17"/>
      <c r="F78" s="17">
        <f t="shared" si="1"/>
        <v>0</v>
      </c>
    </row>
    <row r="79" spans="1:6" s="1" customFormat="1" ht="25.05" customHeight="1">
      <c r="A79" s="6" t="s">
        <v>119</v>
      </c>
      <c r="B79" s="7" t="s">
        <v>165</v>
      </c>
      <c r="C79" s="6" t="s">
        <v>35</v>
      </c>
      <c r="D79" s="6">
        <v>1</v>
      </c>
      <c r="E79" s="17"/>
      <c r="F79" s="17">
        <f t="shared" si="1"/>
        <v>0</v>
      </c>
    </row>
    <row r="80" spans="1:6" s="1" customFormat="1" ht="25.05" customHeight="1">
      <c r="A80" s="6" t="s">
        <v>120</v>
      </c>
      <c r="B80" s="7" t="s">
        <v>169</v>
      </c>
      <c r="C80" s="6" t="s">
        <v>35</v>
      </c>
      <c r="D80" s="6">
        <v>1</v>
      </c>
      <c r="E80" s="17"/>
      <c r="F80" s="17">
        <f aca="true" t="shared" si="2" ref="F80">D80*E80</f>
        <v>0</v>
      </c>
    </row>
    <row r="81" spans="1:6" s="1" customFormat="1" ht="25.05" customHeight="1">
      <c r="A81" s="6" t="s">
        <v>121</v>
      </c>
      <c r="B81" s="7" t="s">
        <v>170</v>
      </c>
      <c r="C81" s="6" t="s">
        <v>35</v>
      </c>
      <c r="D81" s="6">
        <v>1</v>
      </c>
      <c r="E81" s="17"/>
      <c r="F81" s="17">
        <f t="shared" si="1"/>
        <v>0</v>
      </c>
    </row>
    <row r="82" spans="1:6" s="1" customFormat="1" ht="25.05" customHeight="1">
      <c r="A82" s="6" t="s">
        <v>122</v>
      </c>
      <c r="B82" s="7" t="s">
        <v>166</v>
      </c>
      <c r="C82" s="6" t="s">
        <v>35</v>
      </c>
      <c r="D82" s="6">
        <v>2</v>
      </c>
      <c r="E82" s="17"/>
      <c r="F82" s="17">
        <f t="shared" si="1"/>
        <v>0</v>
      </c>
    </row>
    <row r="83" spans="1:6" s="1" customFormat="1" ht="25.05" customHeight="1">
      <c r="A83" s="6" t="s">
        <v>123</v>
      </c>
      <c r="B83" s="7" t="s">
        <v>167</v>
      </c>
      <c r="C83" s="6" t="s">
        <v>35</v>
      </c>
      <c r="D83" s="6">
        <v>2</v>
      </c>
      <c r="E83" s="17"/>
      <c r="F83" s="17">
        <f t="shared" si="1"/>
        <v>0</v>
      </c>
    </row>
    <row r="84" spans="1:6" s="1" customFormat="1" ht="25.05" customHeight="1">
      <c r="A84" s="6" t="s">
        <v>124</v>
      </c>
      <c r="B84" s="7" t="s">
        <v>168</v>
      </c>
      <c r="C84" s="6" t="s">
        <v>35</v>
      </c>
      <c r="D84" s="6">
        <v>1</v>
      </c>
      <c r="E84" s="17"/>
      <c r="F84" s="17">
        <f t="shared" si="1"/>
        <v>0</v>
      </c>
    </row>
    <row r="85" spans="1:6" s="1" customFormat="1" ht="25.05" customHeight="1">
      <c r="A85" s="6" t="s">
        <v>125</v>
      </c>
      <c r="B85" s="7" t="s">
        <v>171</v>
      </c>
      <c r="C85" s="6" t="s">
        <v>35</v>
      </c>
      <c r="D85" s="6">
        <v>1</v>
      </c>
      <c r="E85" s="17"/>
      <c r="F85" s="17">
        <f aca="true" t="shared" si="3" ref="F85">D85*E85</f>
        <v>0</v>
      </c>
    </row>
    <row r="86" spans="1:6" s="1" customFormat="1" ht="25.05" customHeight="1">
      <c r="A86" s="6" t="s">
        <v>127</v>
      </c>
      <c r="B86" s="7" t="s">
        <v>172</v>
      </c>
      <c r="C86" s="6" t="s">
        <v>35</v>
      </c>
      <c r="D86" s="6">
        <v>1</v>
      </c>
      <c r="E86" s="17"/>
      <c r="F86" s="17">
        <f t="shared" si="1"/>
        <v>0</v>
      </c>
    </row>
    <row r="87" spans="1:6" s="1" customFormat="1" ht="13.8">
      <c r="A87" s="6" t="s">
        <v>129</v>
      </c>
      <c r="B87" s="7" t="s">
        <v>126</v>
      </c>
      <c r="C87" s="6" t="s">
        <v>35</v>
      </c>
      <c r="D87" s="6">
        <v>4</v>
      </c>
      <c r="E87" s="17"/>
      <c r="F87" s="17">
        <f t="shared" si="1"/>
        <v>0</v>
      </c>
    </row>
    <row r="88" spans="1:6" s="1" customFormat="1" ht="13.8">
      <c r="A88" s="6" t="s">
        <v>130</v>
      </c>
      <c r="B88" s="7" t="s">
        <v>128</v>
      </c>
      <c r="C88" s="6" t="s">
        <v>35</v>
      </c>
      <c r="D88" s="6">
        <v>6</v>
      </c>
      <c r="E88" s="17"/>
      <c r="F88" s="17">
        <f t="shared" si="1"/>
        <v>0</v>
      </c>
    </row>
    <row r="89" spans="1:6" s="1" customFormat="1" ht="13.8">
      <c r="A89" s="6" t="s">
        <v>131</v>
      </c>
      <c r="B89" s="7" t="s">
        <v>173</v>
      </c>
      <c r="C89" s="6" t="s">
        <v>35</v>
      </c>
      <c r="D89" s="6">
        <v>3</v>
      </c>
      <c r="E89" s="17"/>
      <c r="F89" s="17">
        <f t="shared" si="1"/>
        <v>0</v>
      </c>
    </row>
    <row r="90" spans="1:6" s="1" customFormat="1" ht="13.8">
      <c r="A90" s="6" t="s">
        <v>133</v>
      </c>
      <c r="B90" s="7" t="s">
        <v>132</v>
      </c>
      <c r="C90" s="6" t="s">
        <v>35</v>
      </c>
      <c r="D90" s="6">
        <v>12</v>
      </c>
      <c r="E90" s="17"/>
      <c r="F90" s="17">
        <f t="shared" si="1"/>
        <v>0</v>
      </c>
    </row>
    <row r="91" spans="1:6" s="1" customFormat="1" ht="13.8">
      <c r="A91" s="6" t="s">
        <v>159</v>
      </c>
      <c r="B91" s="7" t="s">
        <v>134</v>
      </c>
      <c r="C91" s="6" t="s">
        <v>35</v>
      </c>
      <c r="D91" s="6">
        <v>1</v>
      </c>
      <c r="E91" s="17"/>
      <c r="F91" s="17">
        <f t="shared" si="1"/>
        <v>0</v>
      </c>
    </row>
    <row r="92" spans="1:6" s="1" customFormat="1" ht="34.2">
      <c r="A92" s="6" t="s">
        <v>160</v>
      </c>
      <c r="B92" s="7" t="s">
        <v>135</v>
      </c>
      <c r="C92" s="6" t="s">
        <v>35</v>
      </c>
      <c r="D92" s="6">
        <v>1</v>
      </c>
      <c r="E92" s="17"/>
      <c r="F92" s="17">
        <f t="shared" si="1"/>
        <v>0</v>
      </c>
    </row>
    <row r="93" spans="1:6" s="1" customFormat="1" ht="13.8">
      <c r="A93" s="5" t="s">
        <v>3</v>
      </c>
      <c r="B93" s="18" t="s">
        <v>86</v>
      </c>
      <c r="C93" s="18"/>
      <c r="D93" s="18"/>
      <c r="E93" s="18"/>
      <c r="F93" s="20">
        <f>SUM(F46:F92)</f>
        <v>0</v>
      </c>
    </row>
    <row r="94" s="5" customFormat="1" ht="14.25" customHeight="1">
      <c r="A94" s="5" t="s">
        <v>3</v>
      </c>
    </row>
    <row r="95" s="5" customFormat="1" ht="14.25" customHeight="1">
      <c r="A95" s="5" t="s">
        <v>3</v>
      </c>
    </row>
    <row r="96" spans="1:6" s="1" customFormat="1" ht="13.8">
      <c r="A96" s="5" t="s">
        <v>3</v>
      </c>
      <c r="B96" s="24" t="s">
        <v>15</v>
      </c>
      <c r="C96" s="5"/>
      <c r="D96" s="5"/>
      <c r="E96" s="5"/>
      <c r="F96" s="5"/>
    </row>
    <row r="97" s="5" customFormat="1" ht="7.95" customHeight="1">
      <c r="A97" s="5" t="s">
        <v>3</v>
      </c>
    </row>
    <row r="98" spans="1:6" s="1" customFormat="1" ht="13.8">
      <c r="A98" s="6" t="s">
        <v>10</v>
      </c>
      <c r="B98" s="7" t="s">
        <v>136</v>
      </c>
      <c r="C98" s="6" t="s">
        <v>35</v>
      </c>
      <c r="D98" s="6">
        <v>1</v>
      </c>
      <c r="E98" s="17"/>
      <c r="F98" s="17">
        <f aca="true" t="shared" si="4" ref="F98:F105">D98*E98</f>
        <v>0</v>
      </c>
    </row>
    <row r="99" spans="1:6" s="1" customFormat="1" ht="13.8">
      <c r="A99" s="6" t="s">
        <v>12</v>
      </c>
      <c r="B99" s="7" t="s">
        <v>137</v>
      </c>
      <c r="C99" s="6" t="s">
        <v>35</v>
      </c>
      <c r="D99" s="6">
        <v>150</v>
      </c>
      <c r="E99" s="17"/>
      <c r="F99" s="17">
        <f t="shared" si="4"/>
        <v>0</v>
      </c>
    </row>
    <row r="100" spans="1:6" s="1" customFormat="1" ht="13.8">
      <c r="A100" s="6" t="s">
        <v>14</v>
      </c>
      <c r="B100" s="7" t="s">
        <v>138</v>
      </c>
      <c r="C100" s="6" t="s">
        <v>35</v>
      </c>
      <c r="D100" s="6">
        <v>83</v>
      </c>
      <c r="E100" s="17"/>
      <c r="F100" s="17">
        <f t="shared" si="4"/>
        <v>0</v>
      </c>
    </row>
    <row r="101" spans="1:6" s="1" customFormat="1" ht="13.8">
      <c r="A101" s="6" t="s">
        <v>16</v>
      </c>
      <c r="B101" s="7" t="s">
        <v>139</v>
      </c>
      <c r="C101" s="6" t="s">
        <v>35</v>
      </c>
      <c r="D101" s="6">
        <v>4</v>
      </c>
      <c r="E101" s="17"/>
      <c r="F101" s="17">
        <f t="shared" si="4"/>
        <v>0</v>
      </c>
    </row>
    <row r="102" spans="1:6" s="1" customFormat="1" ht="13.8">
      <c r="A102" s="6" t="s">
        <v>18</v>
      </c>
      <c r="B102" s="7" t="s">
        <v>140</v>
      </c>
      <c r="C102" s="6" t="s">
        <v>35</v>
      </c>
      <c r="D102" s="6">
        <v>24</v>
      </c>
      <c r="E102" s="17"/>
      <c r="F102" s="17">
        <f t="shared" si="4"/>
        <v>0</v>
      </c>
    </row>
    <row r="103" spans="1:6" s="1" customFormat="1" ht="13.8">
      <c r="A103" s="6" t="s">
        <v>20</v>
      </c>
      <c r="B103" s="7" t="s">
        <v>141</v>
      </c>
      <c r="C103" s="6" t="s">
        <v>35</v>
      </c>
      <c r="D103" s="6">
        <v>8</v>
      </c>
      <c r="E103" s="17"/>
      <c r="F103" s="17">
        <f t="shared" si="4"/>
        <v>0</v>
      </c>
    </row>
    <row r="104" spans="1:6" s="1" customFormat="1" ht="13.8">
      <c r="A104" s="6" t="s">
        <v>36</v>
      </c>
      <c r="B104" s="7" t="s">
        <v>142</v>
      </c>
      <c r="C104" s="6" t="s">
        <v>35</v>
      </c>
      <c r="D104" s="6">
        <v>21</v>
      </c>
      <c r="E104" s="17"/>
      <c r="F104" s="17">
        <f t="shared" si="4"/>
        <v>0</v>
      </c>
    </row>
    <row r="105" spans="1:6" s="1" customFormat="1" ht="13.8">
      <c r="A105" s="6" t="s">
        <v>38</v>
      </c>
      <c r="B105" s="7" t="s">
        <v>143</v>
      </c>
      <c r="C105" s="6" t="s">
        <v>74</v>
      </c>
      <c r="D105" s="6">
        <v>1</v>
      </c>
      <c r="E105" s="17"/>
      <c r="F105" s="17">
        <f t="shared" si="4"/>
        <v>0</v>
      </c>
    </row>
    <row r="106" spans="1:6" s="1" customFormat="1" ht="13.8">
      <c r="A106" s="5" t="s">
        <v>3</v>
      </c>
      <c r="B106" s="18" t="s">
        <v>86</v>
      </c>
      <c r="C106" s="18"/>
      <c r="D106" s="18"/>
      <c r="E106" s="18"/>
      <c r="F106" s="20">
        <f>SUM(F98:F105)</f>
        <v>0</v>
      </c>
    </row>
    <row r="107" s="5" customFormat="1" ht="14.25" customHeight="1">
      <c r="A107" s="5" t="s">
        <v>3</v>
      </c>
    </row>
    <row r="108" s="5" customFormat="1" ht="14.25" customHeight="1">
      <c r="A108" s="5" t="s">
        <v>3</v>
      </c>
    </row>
    <row r="109" spans="1:6" s="1" customFormat="1" ht="13.8">
      <c r="A109" s="5" t="s">
        <v>3</v>
      </c>
      <c r="B109" s="24" t="s">
        <v>17</v>
      </c>
      <c r="C109" s="5"/>
      <c r="D109" s="5"/>
      <c r="E109" s="5"/>
      <c r="F109" s="5"/>
    </row>
    <row r="110" s="5" customFormat="1" ht="7.95" customHeight="1">
      <c r="A110" s="5" t="s">
        <v>3</v>
      </c>
    </row>
    <row r="111" spans="1:6" s="1" customFormat="1" ht="13.8">
      <c r="A111" s="6" t="s">
        <v>10</v>
      </c>
      <c r="B111" s="7" t="s">
        <v>144</v>
      </c>
      <c r="C111" s="6" t="s">
        <v>145</v>
      </c>
      <c r="D111" s="6">
        <v>15</v>
      </c>
      <c r="E111" s="17"/>
      <c r="F111" s="17">
        <f aca="true" t="shared" si="5" ref="F111:F117">D111*E111</f>
        <v>0</v>
      </c>
    </row>
    <row r="112" spans="1:6" s="1" customFormat="1" ht="13.8">
      <c r="A112" s="6" t="s">
        <v>12</v>
      </c>
      <c r="B112" s="7" t="s">
        <v>146</v>
      </c>
      <c r="C112" s="6" t="s">
        <v>35</v>
      </c>
      <c r="D112" s="6">
        <v>346</v>
      </c>
      <c r="E112" s="17"/>
      <c r="F112" s="17">
        <f t="shared" si="5"/>
        <v>0</v>
      </c>
    </row>
    <row r="113" spans="1:6" s="1" customFormat="1" ht="22.8">
      <c r="A113" s="6" t="s">
        <v>14</v>
      </c>
      <c r="B113" s="7" t="s">
        <v>147</v>
      </c>
      <c r="C113" s="6" t="s">
        <v>145</v>
      </c>
      <c r="D113" s="6">
        <v>10</v>
      </c>
      <c r="E113" s="17"/>
      <c r="F113" s="17">
        <f t="shared" si="5"/>
        <v>0</v>
      </c>
    </row>
    <row r="114" spans="1:6" s="1" customFormat="1" ht="13.8">
      <c r="A114" s="6" t="s">
        <v>16</v>
      </c>
      <c r="B114" s="7" t="s">
        <v>148</v>
      </c>
      <c r="C114" s="6" t="s">
        <v>145</v>
      </c>
      <c r="D114" s="6">
        <v>30</v>
      </c>
      <c r="E114" s="17"/>
      <c r="F114" s="17">
        <f t="shared" si="5"/>
        <v>0</v>
      </c>
    </row>
    <row r="115" spans="1:6" s="1" customFormat="1" ht="22.8">
      <c r="A115" s="6" t="s">
        <v>18</v>
      </c>
      <c r="B115" s="7" t="s">
        <v>149</v>
      </c>
      <c r="C115" s="6" t="s">
        <v>145</v>
      </c>
      <c r="D115" s="6">
        <v>8</v>
      </c>
      <c r="E115" s="17"/>
      <c r="F115" s="17">
        <f t="shared" si="5"/>
        <v>0</v>
      </c>
    </row>
    <row r="116" spans="1:6" s="1" customFormat="1" ht="57">
      <c r="A116" s="6" t="s">
        <v>20</v>
      </c>
      <c r="B116" s="7" t="s">
        <v>150</v>
      </c>
      <c r="C116" s="6" t="s">
        <v>145</v>
      </c>
      <c r="D116" s="6">
        <v>25</v>
      </c>
      <c r="E116" s="17"/>
      <c r="F116" s="17">
        <f t="shared" si="5"/>
        <v>0</v>
      </c>
    </row>
    <row r="117" spans="1:6" s="1" customFormat="1" ht="13.8">
      <c r="A117" s="6" t="s">
        <v>36</v>
      </c>
      <c r="B117" s="7" t="s">
        <v>151</v>
      </c>
      <c r="C117" s="6" t="s">
        <v>145</v>
      </c>
      <c r="D117" s="6">
        <v>15</v>
      </c>
      <c r="E117" s="17"/>
      <c r="F117" s="17">
        <f t="shared" si="5"/>
        <v>0</v>
      </c>
    </row>
    <row r="118" spans="1:6" s="1" customFormat="1" ht="13.8">
      <c r="A118" s="5" t="s">
        <v>3</v>
      </c>
      <c r="B118" s="18" t="s">
        <v>86</v>
      </c>
      <c r="C118" s="18"/>
      <c r="D118" s="18"/>
      <c r="E118" s="18"/>
      <c r="F118" s="20">
        <f>SUM(F111:F117)</f>
        <v>0</v>
      </c>
    </row>
    <row r="119" s="5" customFormat="1" ht="14.25" customHeight="1">
      <c r="A119" s="5" t="s">
        <v>3</v>
      </c>
    </row>
    <row r="120" s="5" customFormat="1" ht="14.25" customHeight="1">
      <c r="A120" s="5" t="s">
        <v>3</v>
      </c>
    </row>
    <row r="121" spans="1:6" s="1" customFormat="1" ht="13.8">
      <c r="A121" s="5" t="s">
        <v>3</v>
      </c>
      <c r="B121" s="24" t="s">
        <v>19</v>
      </c>
      <c r="C121" s="5"/>
      <c r="D121" s="5"/>
      <c r="E121" s="5"/>
      <c r="F121" s="5"/>
    </row>
    <row r="122" s="5" customFormat="1" ht="7.95" customHeight="1">
      <c r="A122" s="5" t="s">
        <v>3</v>
      </c>
    </row>
    <row r="123" spans="1:6" s="1" customFormat="1" ht="13.8">
      <c r="A123" s="6" t="s">
        <v>10</v>
      </c>
      <c r="B123" s="7" t="s">
        <v>152</v>
      </c>
      <c r="C123" s="6" t="s">
        <v>145</v>
      </c>
      <c r="D123" s="6">
        <v>10</v>
      </c>
      <c r="E123" s="17"/>
      <c r="F123" s="17">
        <f>D123*E123</f>
        <v>0</v>
      </c>
    </row>
    <row r="124" spans="1:6" s="1" customFormat="1" ht="13.8">
      <c r="A124" s="5" t="s">
        <v>3</v>
      </c>
      <c r="B124" s="18" t="s">
        <v>86</v>
      </c>
      <c r="C124" s="18"/>
      <c r="D124" s="18"/>
      <c r="E124" s="18"/>
      <c r="F124" s="20">
        <f>SUM(F123:F123)</f>
        <v>0</v>
      </c>
    </row>
    <row r="125" s="5" customFormat="1" ht="14.25" customHeight="1">
      <c r="A125" s="5" t="s">
        <v>3</v>
      </c>
    </row>
    <row r="126" s="5" customFormat="1" ht="14.25" customHeight="1">
      <c r="A126" s="5" t="s">
        <v>3</v>
      </c>
    </row>
    <row r="127" spans="1:6" s="1" customFormat="1" ht="13.8">
      <c r="A127" s="5" t="s">
        <v>3</v>
      </c>
      <c r="B127" s="24" t="s">
        <v>21</v>
      </c>
      <c r="C127" s="5"/>
      <c r="D127" s="5"/>
      <c r="E127" s="5"/>
      <c r="F127" s="5"/>
    </row>
    <row r="128" s="5" customFormat="1" ht="7.95" customHeight="1">
      <c r="A128" s="5" t="s">
        <v>3</v>
      </c>
    </row>
    <row r="129" spans="1:6" s="1" customFormat="1" ht="13.8">
      <c r="A129" s="6" t="s">
        <v>10</v>
      </c>
      <c r="B129" s="7" t="s">
        <v>153</v>
      </c>
      <c r="C129" s="6" t="s">
        <v>154</v>
      </c>
      <c r="D129" s="6">
        <v>10</v>
      </c>
      <c r="E129" s="17"/>
      <c r="F129" s="17">
        <f>D129*E129</f>
        <v>0</v>
      </c>
    </row>
    <row r="130" spans="1:6" s="1" customFormat="1" ht="22.8">
      <c r="A130" s="6" t="s">
        <v>12</v>
      </c>
      <c r="B130" s="7" t="s">
        <v>155</v>
      </c>
      <c r="C130" s="6" t="s">
        <v>35</v>
      </c>
      <c r="D130" s="6">
        <v>1</v>
      </c>
      <c r="E130" s="17"/>
      <c r="F130" s="17">
        <f>D130*E130</f>
        <v>0</v>
      </c>
    </row>
    <row r="131" spans="1:6" s="1" customFormat="1" ht="22.8">
      <c r="A131" s="6" t="s">
        <v>14</v>
      </c>
      <c r="B131" s="7" t="s">
        <v>156</v>
      </c>
      <c r="C131" s="6" t="s">
        <v>35</v>
      </c>
      <c r="D131" s="6">
        <v>1</v>
      </c>
      <c r="E131" s="17"/>
      <c r="F131" s="17">
        <f>D131*E131</f>
        <v>0</v>
      </c>
    </row>
    <row r="132" spans="1:6" s="1" customFormat="1" ht="13.8">
      <c r="A132" s="6" t="s">
        <v>16</v>
      </c>
      <c r="B132" s="7" t="s">
        <v>157</v>
      </c>
      <c r="C132" s="6" t="s">
        <v>35</v>
      </c>
      <c r="D132" s="6">
        <v>1</v>
      </c>
      <c r="E132" s="17"/>
      <c r="F132" s="17">
        <f>D132*E132</f>
        <v>0</v>
      </c>
    </row>
    <row r="133" spans="1:6" s="1" customFormat="1" ht="13.8">
      <c r="A133" s="5" t="s">
        <v>3</v>
      </c>
      <c r="B133" s="18" t="s">
        <v>86</v>
      </c>
      <c r="C133" s="18"/>
      <c r="D133" s="18"/>
      <c r="E133" s="18"/>
      <c r="F133" s="20">
        <f>SUM(F129:F132)</f>
        <v>0</v>
      </c>
    </row>
  </sheetData>
  <printOptions/>
  <pageMargins left="0.3937007874015748" right="0.3937007874015748" top="0.3937007874015748" bottom="0.3937007874015748" header="0.5118110236220472" footer="0.31496062992125984"/>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Radim</cp:lastModifiedBy>
  <cp:lastPrinted>2023-06-08T09:37:11Z</cp:lastPrinted>
  <dcterms:modified xsi:type="dcterms:W3CDTF">2023-08-17T06:52:58Z</dcterms:modified>
  <cp:category/>
  <cp:version/>
  <cp:contentType/>
  <cp:contentStatus/>
</cp:coreProperties>
</file>